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customXml/itemProps1.xml" ContentType="application/vnd.openxmlformats-officedocument.customXmlProperties+xml"/>
  <Override PartName="/xl/tables/table11.xml" ContentType="application/vnd.openxmlformats-officedocument.spreadsheetml.table+xml"/>
  <Override PartName="/xl/tables/table1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ables/table10.xml" ContentType="application/vnd.openxmlformats-officedocument.spreadsheetml.table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160"/>
  </bookViews>
  <sheets>
    <sheet name="VÚSC2" sheetId="3" r:id="rId1"/>
  </sheets>
  <definedNames>
    <definedName name="_xlnm.Print_Area" localSheetId="0">VÚSC2!$A$1:$L$117,VÚSC2!$A$119:$L$162,VÚSC2!$A$164:$L$207,VÚSC2!$A$209:$L$252,VÚSC2!$A$254:$L$300,VÚSC2!$A$302:$L$354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2" i="3"/>
  <c r="H72"/>
  <c r="D72"/>
  <c r="L71"/>
  <c r="H71"/>
  <c r="D71"/>
  <c r="L70"/>
  <c r="H70"/>
  <c r="D70"/>
  <c r="L69"/>
  <c r="H69"/>
  <c r="D69"/>
  <c r="L68"/>
  <c r="H68"/>
  <c r="D68"/>
  <c r="L67"/>
  <c r="H67"/>
  <c r="D67"/>
  <c r="L66"/>
  <c r="H66"/>
  <c r="D66"/>
  <c r="L65"/>
  <c r="H65"/>
  <c r="D65"/>
  <c r="L64"/>
  <c r="H64"/>
  <c r="D64"/>
  <c r="L63"/>
  <c r="H63"/>
  <c r="D63"/>
  <c r="L62"/>
  <c r="H62"/>
  <c r="D62"/>
  <c r="L61"/>
  <c r="H61"/>
  <c r="D61"/>
  <c r="L60"/>
  <c r="H60"/>
  <c r="D60"/>
  <c r="L59"/>
  <c r="H59"/>
  <c r="D59"/>
  <c r="L58"/>
  <c r="H58"/>
  <c r="D58"/>
  <c r="L57"/>
  <c r="H57"/>
  <c r="D57"/>
  <c r="L56"/>
  <c r="H56"/>
  <c r="D56"/>
  <c r="L55"/>
  <c r="H55"/>
  <c r="D55"/>
  <c r="L54"/>
  <c r="H54"/>
  <c r="D54"/>
  <c r="L53"/>
  <c r="H53"/>
  <c r="D53"/>
  <c r="L52"/>
  <c r="H52"/>
  <c r="D52"/>
  <c r="L51"/>
  <c r="H51"/>
  <c r="D51"/>
  <c r="L50"/>
  <c r="H50"/>
  <c r="D50"/>
  <c r="L49"/>
  <c r="H49"/>
  <c r="D49"/>
  <c r="L48"/>
  <c r="H48"/>
  <c r="D48"/>
  <c r="L47"/>
  <c r="H47"/>
  <c r="D47"/>
  <c r="L46"/>
  <c r="H46"/>
  <c r="D46"/>
  <c r="L45"/>
  <c r="H45"/>
  <c r="D45"/>
  <c r="L44"/>
  <c r="H44"/>
  <c r="D44"/>
  <c r="L43"/>
  <c r="H43"/>
  <c r="D43"/>
  <c r="L42"/>
  <c r="H42"/>
  <c r="D42"/>
  <c r="L37"/>
  <c r="H37"/>
  <c r="D37"/>
  <c r="L36"/>
  <c r="H36"/>
  <c r="D36"/>
  <c r="L35"/>
  <c r="H35"/>
  <c r="D35"/>
  <c r="L34"/>
  <c r="H34"/>
  <c r="D34"/>
  <c r="L33"/>
  <c r="H33"/>
  <c r="D33"/>
  <c r="L32"/>
  <c r="H32"/>
  <c r="D32"/>
  <c r="L31"/>
  <c r="H31"/>
  <c r="D31"/>
  <c r="L30"/>
  <c r="H30"/>
  <c r="D30"/>
  <c r="L29"/>
  <c r="H29"/>
  <c r="D29"/>
  <c r="L28"/>
  <c r="H28"/>
  <c r="D28"/>
  <c r="L27"/>
  <c r="H27"/>
  <c r="D27"/>
  <c r="L26"/>
  <c r="H26"/>
  <c r="D26"/>
  <c r="L25"/>
  <c r="H25"/>
  <c r="D25"/>
  <c r="L24"/>
  <c r="H24"/>
  <c r="D24"/>
  <c r="L23"/>
  <c r="H23"/>
  <c r="D23"/>
  <c r="L22"/>
  <c r="H22"/>
  <c r="D22"/>
  <c r="L21"/>
  <c r="H21"/>
  <c r="D21"/>
  <c r="L20"/>
  <c r="H20"/>
  <c r="D20"/>
  <c r="L19"/>
  <c r="H19"/>
  <c r="D19"/>
  <c r="L18"/>
  <c r="H18"/>
  <c r="D18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D348" l="1"/>
  <c r="D349"/>
  <c r="D350"/>
  <c r="D351"/>
  <c r="D352"/>
  <c r="H348"/>
  <c r="H349"/>
  <c r="H350"/>
  <c r="H351"/>
  <c r="H352"/>
  <c r="L348"/>
  <c r="L349"/>
  <c r="L350"/>
  <c r="L351"/>
  <c r="L352"/>
  <c r="D204"/>
  <c r="D205"/>
  <c r="H204"/>
  <c r="H205"/>
  <c r="L204"/>
  <c r="L205"/>
  <c r="D159"/>
  <c r="D160"/>
  <c r="H159"/>
  <c r="H160"/>
  <c r="L159"/>
  <c r="L160"/>
  <c r="D136"/>
  <c r="D137"/>
  <c r="D138"/>
  <c r="H136"/>
  <c r="H137"/>
  <c r="H138"/>
  <c r="L136"/>
  <c r="L137"/>
  <c r="L138"/>
  <c r="D115"/>
  <c r="H115"/>
  <c r="L115"/>
  <c r="D86"/>
  <c r="D87"/>
  <c r="D88"/>
  <c r="D89"/>
  <c r="D90"/>
  <c r="D91"/>
  <c r="H86"/>
  <c r="H87"/>
  <c r="H88"/>
  <c r="H89"/>
  <c r="H90"/>
  <c r="H91"/>
  <c r="L86"/>
  <c r="L87"/>
  <c r="L88"/>
  <c r="L89"/>
  <c r="L90"/>
  <c r="L91"/>
  <c r="D94"/>
  <c r="H94"/>
  <c r="D342"/>
  <c r="H342"/>
  <c r="L342"/>
  <c r="D179"/>
  <c r="H179"/>
  <c r="L179"/>
  <c r="D135"/>
  <c r="H135"/>
  <c r="L135"/>
  <c r="D109"/>
  <c r="H112"/>
  <c r="H106"/>
  <c r="H104"/>
  <c r="H107"/>
  <c r="H110"/>
  <c r="H98"/>
  <c r="L99"/>
  <c r="H99"/>
  <c r="D99"/>
  <c r="D112"/>
  <c r="L112"/>
  <c r="D323"/>
  <c r="H323"/>
  <c r="L323"/>
  <c r="D245"/>
  <c r="H245"/>
  <c r="L245"/>
  <c r="D215"/>
  <c r="H215"/>
  <c r="L215"/>
  <c r="D227"/>
  <c r="H227"/>
  <c r="L227"/>
  <c r="D224"/>
  <c r="H224"/>
  <c r="L224"/>
  <c r="D228"/>
  <c r="H228"/>
  <c r="L228"/>
  <c r="H82"/>
  <c r="D82"/>
  <c r="L82"/>
  <c r="L353"/>
  <c r="H353"/>
  <c r="D353"/>
  <c r="L345"/>
  <c r="H345"/>
  <c r="D345"/>
  <c r="L343"/>
  <c r="H343"/>
  <c r="D343"/>
  <c r="L347"/>
  <c r="H347"/>
  <c r="D347"/>
  <c r="L332"/>
  <c r="H332"/>
  <c r="D332"/>
  <c r="L339"/>
  <c r="H339"/>
  <c r="D339"/>
  <c r="L338"/>
  <c r="H338"/>
  <c r="D338"/>
  <c r="L328"/>
  <c r="H328"/>
  <c r="D328"/>
  <c r="L340"/>
  <c r="H340"/>
  <c r="D340"/>
  <c r="L336"/>
  <c r="H336"/>
  <c r="D336"/>
  <c r="L330"/>
  <c r="H330"/>
  <c r="D330"/>
  <c r="L329"/>
  <c r="H329"/>
  <c r="D329"/>
  <c r="L333"/>
  <c r="H333"/>
  <c r="D333"/>
  <c r="L341"/>
  <c r="H341"/>
  <c r="D341"/>
  <c r="L346"/>
  <c r="H346"/>
  <c r="D346"/>
  <c r="L335"/>
  <c r="H335"/>
  <c r="D335"/>
  <c r="L337"/>
  <c r="H337"/>
  <c r="D337"/>
  <c r="L334"/>
  <c r="H334"/>
  <c r="D334"/>
  <c r="L344"/>
  <c r="H344"/>
  <c r="D344"/>
  <c r="L331"/>
  <c r="H331"/>
  <c r="D331"/>
  <c r="L324"/>
  <c r="H324"/>
  <c r="D324"/>
  <c r="L322"/>
  <c r="H322"/>
  <c r="D322"/>
  <c r="L306"/>
  <c r="H306"/>
  <c r="D306"/>
  <c r="L308"/>
  <c r="H308"/>
  <c r="D308"/>
  <c r="L312"/>
  <c r="H312"/>
  <c r="D312"/>
  <c r="L310"/>
  <c r="H310"/>
  <c r="D310"/>
  <c r="L316"/>
  <c r="H316"/>
  <c r="D316"/>
  <c r="L304"/>
  <c r="H304"/>
  <c r="D304"/>
  <c r="L315"/>
  <c r="H315"/>
  <c r="D315"/>
  <c r="L305"/>
  <c r="H305"/>
  <c r="D305"/>
  <c r="L307"/>
  <c r="H307"/>
  <c r="D307"/>
  <c r="L317"/>
  <c r="H317"/>
  <c r="D317"/>
  <c r="L319"/>
  <c r="H319"/>
  <c r="D319"/>
  <c r="L313"/>
  <c r="H313"/>
  <c r="D313"/>
  <c r="L311"/>
  <c r="H311"/>
  <c r="D311"/>
  <c r="L321"/>
  <c r="H321"/>
  <c r="D321"/>
  <c r="L318"/>
  <c r="H318"/>
  <c r="D318"/>
  <c r="L309"/>
  <c r="H309"/>
  <c r="D309"/>
  <c r="L314"/>
  <c r="H314"/>
  <c r="D314"/>
  <c r="L320"/>
  <c r="H320"/>
  <c r="D320"/>
  <c r="L299"/>
  <c r="H299"/>
  <c r="D299"/>
  <c r="L298"/>
  <c r="H298"/>
  <c r="D298"/>
  <c r="L296"/>
  <c r="H296"/>
  <c r="D296"/>
  <c r="L294"/>
  <c r="H294"/>
  <c r="D294"/>
  <c r="L297"/>
  <c r="H297"/>
  <c r="D297"/>
  <c r="L295"/>
  <c r="H295"/>
  <c r="D295"/>
  <c r="L291"/>
  <c r="H291"/>
  <c r="D291"/>
  <c r="L289"/>
  <c r="H289"/>
  <c r="D289"/>
  <c r="L293"/>
  <c r="H293"/>
  <c r="D293"/>
  <c r="L288"/>
  <c r="H288"/>
  <c r="D288"/>
  <c r="L292"/>
  <c r="H292"/>
  <c r="D292"/>
  <c r="L290"/>
  <c r="H290"/>
  <c r="D290"/>
  <c r="L287"/>
  <c r="H287"/>
  <c r="D287"/>
  <c r="L286"/>
  <c r="H286"/>
  <c r="D286"/>
  <c r="L285"/>
  <c r="H285"/>
  <c r="D285"/>
  <c r="L284"/>
  <c r="H284"/>
  <c r="D284"/>
  <c r="L282"/>
  <c r="H282"/>
  <c r="D282"/>
  <c r="L283"/>
  <c r="H283"/>
  <c r="D283"/>
  <c r="L281"/>
  <c r="H281"/>
  <c r="D281"/>
  <c r="L277"/>
  <c r="H277"/>
  <c r="D277"/>
  <c r="L274"/>
  <c r="H274"/>
  <c r="D274"/>
  <c r="L272"/>
  <c r="H272"/>
  <c r="D272"/>
  <c r="L273"/>
  <c r="H273"/>
  <c r="D273"/>
  <c r="L276"/>
  <c r="H276"/>
  <c r="D276"/>
  <c r="L271"/>
  <c r="H271"/>
  <c r="D271"/>
  <c r="L275"/>
  <c r="H275"/>
  <c r="D275"/>
  <c r="L270"/>
  <c r="H270"/>
  <c r="D270"/>
  <c r="L267"/>
  <c r="H267"/>
  <c r="D267"/>
  <c r="L268"/>
  <c r="H268"/>
  <c r="D268"/>
  <c r="L269"/>
  <c r="H269"/>
  <c r="D269"/>
  <c r="L266"/>
  <c r="H266"/>
  <c r="D266"/>
  <c r="L264"/>
  <c r="H264"/>
  <c r="D264"/>
  <c r="L265"/>
  <c r="H265"/>
  <c r="D265"/>
  <c r="L263"/>
  <c r="H263"/>
  <c r="D263"/>
  <c r="L260"/>
  <c r="H260"/>
  <c r="D260"/>
  <c r="L262"/>
  <c r="H262"/>
  <c r="D262"/>
  <c r="L261"/>
  <c r="H261"/>
  <c r="D261"/>
  <c r="L258"/>
  <c r="H258"/>
  <c r="D258"/>
  <c r="L259"/>
  <c r="H259"/>
  <c r="D259"/>
  <c r="L257"/>
  <c r="H257"/>
  <c r="D257"/>
  <c r="L256"/>
  <c r="H256"/>
  <c r="D256"/>
  <c r="L251"/>
  <c r="H251"/>
  <c r="D251"/>
  <c r="L250"/>
  <c r="H250"/>
  <c r="D250"/>
  <c r="L248"/>
  <c r="H248"/>
  <c r="D248"/>
  <c r="L246"/>
  <c r="H246"/>
  <c r="D246"/>
  <c r="L249"/>
  <c r="H249"/>
  <c r="D249"/>
  <c r="L247"/>
  <c r="H247"/>
  <c r="D247"/>
  <c r="L240"/>
  <c r="H240"/>
  <c r="D240"/>
  <c r="L243"/>
  <c r="H243"/>
  <c r="D243"/>
  <c r="L241"/>
  <c r="H241"/>
  <c r="D241"/>
  <c r="L238"/>
  <c r="H238"/>
  <c r="D238"/>
  <c r="L242"/>
  <c r="H242"/>
  <c r="D242"/>
  <c r="L244"/>
  <c r="H244"/>
  <c r="D244"/>
  <c r="L239"/>
  <c r="H239"/>
  <c r="D239"/>
  <c r="L236"/>
  <c r="H236"/>
  <c r="D236"/>
  <c r="L235"/>
  <c r="H235"/>
  <c r="D235"/>
  <c r="L237"/>
  <c r="H237"/>
  <c r="D237"/>
  <c r="L234"/>
  <c r="H234"/>
  <c r="D234"/>
  <c r="L233"/>
  <c r="H233"/>
  <c r="D233"/>
  <c r="L229"/>
  <c r="H229"/>
  <c r="D229"/>
  <c r="L225"/>
  <c r="H225"/>
  <c r="D225"/>
  <c r="L226"/>
  <c r="H226"/>
  <c r="D226"/>
  <c r="L222"/>
  <c r="H222"/>
  <c r="D222"/>
  <c r="L219"/>
  <c r="H219"/>
  <c r="D219"/>
  <c r="L221"/>
  <c r="H221"/>
  <c r="D221"/>
  <c r="L217"/>
  <c r="H217"/>
  <c r="D217"/>
  <c r="L223"/>
  <c r="H223"/>
  <c r="D223"/>
  <c r="L220"/>
  <c r="H220"/>
  <c r="D220"/>
  <c r="L218"/>
  <c r="H218"/>
  <c r="D218"/>
  <c r="L216"/>
  <c r="H216"/>
  <c r="D216"/>
  <c r="L213"/>
  <c r="H213"/>
  <c r="D213"/>
  <c r="L212"/>
  <c r="H212"/>
  <c r="D212"/>
  <c r="L214"/>
  <c r="H214"/>
  <c r="D214"/>
  <c r="L211"/>
  <c r="H211"/>
  <c r="D211"/>
  <c r="L206"/>
  <c r="H206"/>
  <c r="D206"/>
  <c r="L202"/>
  <c r="H202"/>
  <c r="D202"/>
  <c r="L203"/>
  <c r="H203"/>
  <c r="D203"/>
  <c r="L198"/>
  <c r="H198"/>
  <c r="D198"/>
  <c r="L201"/>
  <c r="H201"/>
  <c r="D201"/>
  <c r="L196"/>
  <c r="H196"/>
  <c r="D196"/>
  <c r="L200"/>
  <c r="H200"/>
  <c r="D200"/>
  <c r="L197"/>
  <c r="H197"/>
  <c r="D197"/>
  <c r="L195"/>
  <c r="H195"/>
  <c r="D195"/>
  <c r="L193"/>
  <c r="H193"/>
  <c r="D193"/>
  <c r="L199"/>
  <c r="H199"/>
  <c r="D199"/>
  <c r="L194"/>
  <c r="H194"/>
  <c r="D194"/>
  <c r="L192"/>
  <c r="H192"/>
  <c r="D192"/>
  <c r="L191"/>
  <c r="H191"/>
  <c r="D191"/>
  <c r="L188"/>
  <c r="H188"/>
  <c r="D188"/>
  <c r="L189"/>
  <c r="H189"/>
  <c r="D189"/>
  <c r="L190"/>
  <c r="H190"/>
  <c r="D190"/>
  <c r="L184"/>
  <c r="H184"/>
  <c r="D184"/>
  <c r="L181"/>
  <c r="H181"/>
  <c r="D181"/>
  <c r="L177"/>
  <c r="H177"/>
  <c r="D177"/>
  <c r="L182"/>
  <c r="H182"/>
  <c r="D182"/>
  <c r="L183"/>
  <c r="H183"/>
  <c r="D183"/>
  <c r="L180"/>
  <c r="H180"/>
  <c r="D180"/>
  <c r="L178"/>
  <c r="H178"/>
  <c r="D178"/>
  <c r="L175"/>
  <c r="H175"/>
  <c r="D175"/>
  <c r="L176"/>
  <c r="H176"/>
  <c r="D176"/>
  <c r="L174"/>
  <c r="H174"/>
  <c r="D174"/>
  <c r="L172"/>
  <c r="H172"/>
  <c r="D172"/>
  <c r="L173"/>
  <c r="H173"/>
  <c r="D173"/>
  <c r="L170"/>
  <c r="H170"/>
  <c r="D170"/>
  <c r="L171"/>
  <c r="H171"/>
  <c r="D171"/>
  <c r="L169"/>
  <c r="H169"/>
  <c r="D169"/>
  <c r="L168"/>
  <c r="H168"/>
  <c r="D168"/>
  <c r="L167"/>
  <c r="H167"/>
  <c r="D167"/>
  <c r="L166"/>
  <c r="H166"/>
  <c r="D166"/>
  <c r="L161"/>
  <c r="D161"/>
  <c r="L157"/>
  <c r="H157"/>
  <c r="D157"/>
  <c r="L158"/>
  <c r="H158"/>
  <c r="D158"/>
  <c r="L153"/>
  <c r="H153"/>
  <c r="D153"/>
  <c r="L154"/>
  <c r="H154"/>
  <c r="D154"/>
  <c r="L155"/>
  <c r="H155"/>
  <c r="D155"/>
  <c r="L156"/>
  <c r="H156"/>
  <c r="D156"/>
  <c r="L150"/>
  <c r="H150"/>
  <c r="D150"/>
  <c r="L149"/>
  <c r="H149"/>
  <c r="D149"/>
  <c r="L151"/>
  <c r="H151"/>
  <c r="D151"/>
  <c r="L152"/>
  <c r="H152"/>
  <c r="D152"/>
  <c r="L148"/>
  <c r="H148"/>
  <c r="D148"/>
  <c r="L147"/>
  <c r="H147"/>
  <c r="D147"/>
  <c r="L144"/>
  <c r="H144"/>
  <c r="D144"/>
  <c r="L146"/>
  <c r="H146"/>
  <c r="D146"/>
  <c r="L145"/>
  <c r="H145"/>
  <c r="D145"/>
  <c r="L143"/>
  <c r="H143"/>
  <c r="D143"/>
  <c r="L139"/>
  <c r="H139"/>
  <c r="D139"/>
  <c r="L132"/>
  <c r="H132"/>
  <c r="D132"/>
  <c r="L133"/>
  <c r="H133"/>
  <c r="D133"/>
  <c r="L134"/>
  <c r="H134"/>
  <c r="D134"/>
  <c r="L129"/>
  <c r="H129"/>
  <c r="D129"/>
  <c r="L131"/>
  <c r="H131"/>
  <c r="D131"/>
  <c r="L127"/>
  <c r="H127"/>
  <c r="D127"/>
  <c r="L130"/>
  <c r="H130"/>
  <c r="D130"/>
  <c r="L126"/>
  <c r="H126"/>
  <c r="D126"/>
  <c r="L128"/>
  <c r="H128"/>
  <c r="D128"/>
  <c r="L124"/>
  <c r="H124"/>
  <c r="D124"/>
  <c r="L123"/>
  <c r="H123"/>
  <c r="D123"/>
  <c r="L125"/>
  <c r="H125"/>
  <c r="D125"/>
  <c r="L121"/>
  <c r="H121"/>
  <c r="D121"/>
  <c r="L122"/>
  <c r="H122"/>
  <c r="D122"/>
  <c r="L116"/>
  <c r="H116"/>
  <c r="D116"/>
  <c r="L113"/>
  <c r="H113"/>
  <c r="D113"/>
  <c r="L111"/>
  <c r="H111"/>
  <c r="D111"/>
  <c r="L109"/>
  <c r="H109"/>
  <c r="L110"/>
  <c r="D110"/>
  <c r="L107"/>
  <c r="D107"/>
  <c r="L108"/>
  <c r="H108"/>
  <c r="D108"/>
  <c r="L106"/>
  <c r="D106"/>
  <c r="L103"/>
  <c r="H103"/>
  <c r="D103"/>
  <c r="L105"/>
  <c r="H105"/>
  <c r="D105"/>
  <c r="L104"/>
  <c r="D104"/>
  <c r="L114"/>
  <c r="H114"/>
  <c r="D114"/>
  <c r="L102"/>
  <c r="H102"/>
  <c r="D102"/>
  <c r="L101"/>
  <c r="H101"/>
  <c r="D101"/>
  <c r="L100"/>
  <c r="H100"/>
  <c r="D100"/>
  <c r="L98"/>
  <c r="D98"/>
  <c r="L94"/>
  <c r="L93"/>
  <c r="H93"/>
  <c r="D93"/>
  <c r="L85"/>
  <c r="H85"/>
  <c r="D85"/>
  <c r="L92"/>
  <c r="H92"/>
  <c r="D92"/>
  <c r="L83"/>
  <c r="H83"/>
  <c r="D83"/>
  <c r="L81"/>
  <c r="H81"/>
  <c r="D81"/>
  <c r="L84"/>
  <c r="H84"/>
  <c r="D84"/>
  <c r="L80"/>
  <c r="H80"/>
  <c r="D80"/>
  <c r="L78"/>
  <c r="H78"/>
  <c r="D78"/>
  <c r="L79"/>
  <c r="H79"/>
  <c r="D79"/>
  <c r="L76"/>
  <c r="H76"/>
  <c r="D76"/>
  <c r="L77"/>
  <c r="H77"/>
  <c r="D77"/>
</calcChain>
</file>

<file path=xl/sharedStrings.xml><?xml version="1.0" encoding="utf-8"?>
<sst xmlns="http://schemas.openxmlformats.org/spreadsheetml/2006/main" count="503" uniqueCount="102">
  <si>
    <t>Týdenní poslechovost</t>
  </si>
  <si>
    <t>Podíl na trhu</t>
  </si>
  <si>
    <t>Denní poslechovost</t>
  </si>
  <si>
    <t>rozdíl</t>
  </si>
  <si>
    <t>Sloupec1</t>
  </si>
  <si>
    <t>Sloupec2</t>
  </si>
  <si>
    <t>Sloupec3</t>
  </si>
  <si>
    <t>Sloupec4</t>
  </si>
  <si>
    <t>Sloupec5</t>
  </si>
  <si>
    <t>Sloupec6</t>
  </si>
  <si>
    <t>Sloupec7</t>
  </si>
  <si>
    <t>Sloupec8</t>
  </si>
  <si>
    <t>Sloupec9</t>
  </si>
  <si>
    <t>Sloupec10</t>
  </si>
  <si>
    <t>Sloupec11</t>
  </si>
  <si>
    <t>Sloupec12</t>
  </si>
  <si>
    <t>ČRo Radiožurnál</t>
  </si>
  <si>
    <t>Evropa 2</t>
  </si>
  <si>
    <t>Rádio Impuls</t>
  </si>
  <si>
    <t>Rádio Blaník</t>
  </si>
  <si>
    <t>Frekvence 1</t>
  </si>
  <si>
    <t>Rádio Kiss</t>
  </si>
  <si>
    <t>jiné české stanice</t>
  </si>
  <si>
    <t>Rádio Beat</t>
  </si>
  <si>
    <t>Rock Rádio</t>
  </si>
  <si>
    <t>Fajn Radio</t>
  </si>
  <si>
    <t>ČRo Plus</t>
  </si>
  <si>
    <t>Hitrádio Orion</t>
  </si>
  <si>
    <t>ČRo Vltava</t>
  </si>
  <si>
    <t>Radio Čas</t>
  </si>
  <si>
    <t>ČRo Brno</t>
  </si>
  <si>
    <t>Rádio Krokodýl</t>
  </si>
  <si>
    <t>zahraniční stanice</t>
  </si>
  <si>
    <t>Hitrádio FM Plus</t>
  </si>
  <si>
    <t>Radio Čas Rock</t>
  </si>
  <si>
    <t>Rádio Jih</t>
  </si>
  <si>
    <t>Hitrádio Faktor</t>
  </si>
  <si>
    <t>ČRo Ostrava</t>
  </si>
  <si>
    <t>RockZone 105,9 FM</t>
  </si>
  <si>
    <t>Radio 1</t>
  </si>
  <si>
    <t>Hitrádio Vysočina</t>
  </si>
  <si>
    <t>ČRo Plzeň</t>
  </si>
  <si>
    <t>ČRo České Budějovice</t>
  </si>
  <si>
    <t>Rádio Proglas</t>
  </si>
  <si>
    <t>Radio SPIN</t>
  </si>
  <si>
    <t>ČRo Olomouc</t>
  </si>
  <si>
    <t>ČRo Sever</t>
  </si>
  <si>
    <t>ČRo Hradec Králové</t>
  </si>
  <si>
    <t>Rádio Bonton</t>
  </si>
  <si>
    <t>Hitrádio Zlín (dříve Rádio Zlín)</t>
  </si>
  <si>
    <t>Rádio Relax</t>
  </si>
  <si>
    <t>ČRo Zlín</t>
  </si>
  <si>
    <t>ČRo Pardubice</t>
  </si>
  <si>
    <t>Signál Rádio</t>
  </si>
  <si>
    <t>Radiožurnál Sport</t>
  </si>
  <si>
    <t>Expres FM</t>
  </si>
  <si>
    <t>ČRo Rádio Wave</t>
  </si>
  <si>
    <t>Classic Praha</t>
  </si>
  <si>
    <t>Free Radio 107 FM</t>
  </si>
  <si>
    <t>Český Impuls</t>
  </si>
  <si>
    <t>Hitrádio North Music</t>
  </si>
  <si>
    <t>ČRo Region (Středočeský kraj)</t>
  </si>
  <si>
    <t>ČRo Karlovy Vary</t>
  </si>
  <si>
    <t>ČRo Jazz</t>
  </si>
  <si>
    <t>ČRo Pohoda</t>
  </si>
  <si>
    <t>ČRo Liberec</t>
  </si>
  <si>
    <t>Dance Radio</t>
  </si>
  <si>
    <t>Rádio Jihlava</t>
  </si>
  <si>
    <t>Rádio Kroměříž</t>
  </si>
  <si>
    <t>Zdroj: STEM/MARK-MEDIAN/Nielsen Admosphere,  SKMO-Radio Projekt (12-84 let)</t>
  </si>
  <si>
    <t>Hitparáda rozhlasových stanic - VÚSC</t>
  </si>
  <si>
    <t>Region Praha</t>
  </si>
  <si>
    <t>CELKEM</t>
  </si>
  <si>
    <t>Region Středočeský</t>
  </si>
  <si>
    <t xml:space="preserve">Jihočeský </t>
  </si>
  <si>
    <t>Country Rádio</t>
  </si>
  <si>
    <t>Celkem</t>
  </si>
  <si>
    <t>Plzeňský</t>
  </si>
  <si>
    <t>Karlovarský</t>
  </si>
  <si>
    <t>Ústecký</t>
  </si>
  <si>
    <t>Liberecký</t>
  </si>
  <si>
    <t>Královéhradecký</t>
  </si>
  <si>
    <t>Pardubický</t>
  </si>
  <si>
    <t xml:space="preserve">Vysočina </t>
  </si>
  <si>
    <t xml:space="preserve">Jihomoravský </t>
  </si>
  <si>
    <t>Olomoucký</t>
  </si>
  <si>
    <t xml:space="preserve">Moravskoslezský </t>
  </si>
  <si>
    <t>Zlínský</t>
  </si>
  <si>
    <t>Sloupec22</t>
  </si>
  <si>
    <t>Sloupec62</t>
  </si>
  <si>
    <t>Sloupec102</t>
  </si>
  <si>
    <t>Rádio Haná (Skyrock, Metropole)</t>
  </si>
  <si>
    <t>Hitrádio Contact (dříve RCL)</t>
  </si>
  <si>
    <t>Hitrádio City Brno</t>
  </si>
  <si>
    <t>Fajn Helax</t>
  </si>
  <si>
    <t>Hitrádio City 93,7 FM</t>
  </si>
  <si>
    <t>Hitrádio Černá Hora</t>
  </si>
  <si>
    <t>ČRo Dvojka</t>
  </si>
  <si>
    <t>1.4.2023 - 30.9.2023</t>
  </si>
  <si>
    <t>Český rozhlas Vysočina</t>
  </si>
  <si>
    <t>ČRo Rádio Praha</t>
  </si>
  <si>
    <t xml:space="preserve">1.7.2023 - 17.12.2023 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</si>
</sst>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sz val="10"/>
      <color indexed="16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55"/>
      </patternFill>
    </fill>
    <fill>
      <patternFill patternType="solid">
        <fgColor theme="5" tint="0.39997558519241921"/>
        <bgColor theme="0" tint="-0.14999847407452621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3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" fontId="3" fillId="0" borderId="6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6" fillId="2" borderId="0" xfId="0" applyFont="1" applyFill="1" applyAlignment="1">
      <alignment vertical="center"/>
    </xf>
    <xf numFmtId="1" fontId="3" fillId="0" borderId="5" xfId="0" applyNumberFormat="1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9" fillId="5" borderId="7" xfId="0" applyFont="1" applyFill="1" applyBorder="1"/>
    <xf numFmtId="1" fontId="9" fillId="5" borderId="6" xfId="0" applyNumberFormat="1" applyFont="1" applyFill="1" applyBorder="1" applyAlignment="1">
      <alignment horizontal="center" vertical="center"/>
    </xf>
    <xf numFmtId="1" fontId="10" fillId="5" borderId="5" xfId="0" applyNumberFormat="1" applyFont="1" applyFill="1" applyBorder="1" applyAlignment="1">
      <alignment horizontal="center" vertical="center"/>
    </xf>
    <xf numFmtId="0" fontId="9" fillId="4" borderId="0" xfId="0" applyFont="1" applyFill="1" applyAlignment="1">
      <alignment vertical="center"/>
    </xf>
    <xf numFmtId="0" fontId="9" fillId="5" borderId="6" xfId="0" applyFont="1" applyFill="1" applyBorder="1" applyAlignment="1">
      <alignment horizontal="center" vertical="center"/>
    </xf>
    <xf numFmtId="164" fontId="10" fillId="4" borderId="0" xfId="0" applyNumberFormat="1" applyFont="1" applyFill="1" applyAlignment="1">
      <alignment horizontal="center" vertical="center"/>
    </xf>
    <xf numFmtId="1" fontId="9" fillId="5" borderId="5" xfId="0" applyNumberFormat="1" applyFont="1" applyFill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9" fillId="5" borderId="7" xfId="0" applyFont="1" applyFill="1" applyBorder="1" applyAlignment="1">
      <alignment vertical="center"/>
    </xf>
    <xf numFmtId="1" fontId="9" fillId="5" borderId="7" xfId="0" applyNumberFormat="1" applyFont="1" applyFill="1" applyBorder="1" applyAlignment="1">
      <alignment horizontal="center" vertical="center"/>
    </xf>
    <xf numFmtId="1" fontId="6" fillId="5" borderId="12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vertical="center"/>
    </xf>
    <xf numFmtId="0" fontId="6" fillId="5" borderId="12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" fillId="7" borderId="17" xfId="0" applyFont="1" applyFill="1" applyBorder="1" applyAlignment="1">
      <alignment horizontal="left" vertical="center"/>
    </xf>
    <xf numFmtId="0" fontId="13" fillId="7" borderId="18" xfId="0" applyFont="1" applyFill="1" applyBorder="1" applyAlignment="1">
      <alignment horizontal="center" vertical="center"/>
    </xf>
    <xf numFmtId="0" fontId="14" fillId="7" borderId="18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vertical="center"/>
    </xf>
    <xf numFmtId="0" fontId="15" fillId="7" borderId="18" xfId="0" applyFont="1" applyFill="1" applyBorder="1" applyAlignment="1">
      <alignment horizontal="center" vertical="center"/>
    </xf>
    <xf numFmtId="0" fontId="14" fillId="7" borderId="19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left"/>
    </xf>
    <xf numFmtId="1" fontId="3" fillId="0" borderId="9" xfId="0" applyNumberFormat="1" applyFont="1" applyBorder="1" applyAlignment="1">
      <alignment horizontal="center"/>
    </xf>
    <xf numFmtId="1" fontId="12" fillId="0" borderId="20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2" fontId="12" fillId="0" borderId="20" xfId="0" applyNumberFormat="1" applyFont="1" applyBorder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left"/>
    </xf>
    <xf numFmtId="1" fontId="12" fillId="0" borderId="22" xfId="0" applyNumberFormat="1" applyFont="1" applyBorder="1" applyAlignment="1">
      <alignment horizontal="center" vertical="center"/>
    </xf>
    <xf numFmtId="2" fontId="12" fillId="0" borderId="22" xfId="0" applyNumberFormat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3" fillId="0" borderId="22" xfId="0" applyNumberFormat="1" applyFont="1" applyBorder="1" applyAlignment="1">
      <alignment horizontal="center"/>
    </xf>
    <xf numFmtId="2" fontId="3" fillId="0" borderId="22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12" fillId="0" borderId="5" xfId="0" applyNumberFormat="1" applyFont="1" applyBorder="1" applyAlignment="1">
      <alignment horizontal="center" vertical="center"/>
    </xf>
    <xf numFmtId="2" fontId="12" fillId="0" borderId="5" xfId="0" applyNumberFormat="1" applyFont="1" applyBorder="1" applyAlignment="1">
      <alignment horizontal="center" vertical="center"/>
    </xf>
    <xf numFmtId="0" fontId="3" fillId="5" borderId="17" xfId="0" applyFont="1" applyFill="1" applyBorder="1"/>
    <xf numFmtId="1" fontId="6" fillId="5" borderId="23" xfId="0" applyNumberFormat="1" applyFont="1" applyFill="1" applyBorder="1" applyAlignment="1">
      <alignment horizontal="center" vertical="center"/>
    </xf>
    <xf numFmtId="1" fontId="14" fillId="5" borderId="19" xfId="0" applyNumberFormat="1" applyFont="1" applyFill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/>
    </xf>
    <xf numFmtId="0" fontId="6" fillId="8" borderId="24" xfId="0" applyFont="1" applyFill="1" applyBorder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1" fontId="14" fillId="5" borderId="25" xfId="0" applyNumberFormat="1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left" vertical="center"/>
    </xf>
    <xf numFmtId="1" fontId="12" fillId="7" borderId="18" xfId="0" applyNumberFormat="1" applyFont="1" applyFill="1" applyBorder="1" applyAlignment="1">
      <alignment horizontal="center" vertical="center"/>
    </xf>
    <xf numFmtId="2" fontId="3" fillId="7" borderId="18" xfId="0" applyNumberFormat="1" applyFont="1" applyFill="1" applyBorder="1" applyAlignment="1">
      <alignment horizontal="center" vertical="center"/>
    </xf>
    <xf numFmtId="2" fontId="12" fillId="7" borderId="18" xfId="0" applyNumberFormat="1" applyFont="1" applyFill="1" applyBorder="1" applyAlignment="1">
      <alignment horizontal="center" vertical="center"/>
    </xf>
    <xf numFmtId="1" fontId="12" fillId="7" borderId="19" xfId="0" applyNumberFormat="1" applyFont="1" applyFill="1" applyBorder="1" applyAlignment="1">
      <alignment horizontal="center" vertical="center"/>
    </xf>
    <xf numFmtId="0" fontId="3" fillId="0" borderId="27" xfId="0" applyFont="1" applyBorder="1" applyAlignment="1">
      <alignment vertical="center"/>
    </xf>
    <xf numFmtId="164" fontId="12" fillId="0" borderId="27" xfId="0" applyNumberFormat="1" applyFont="1" applyBorder="1" applyAlignment="1">
      <alignment horizontal="center" vertical="center"/>
    </xf>
    <xf numFmtId="1" fontId="3" fillId="0" borderId="28" xfId="0" applyNumberFormat="1" applyFont="1" applyBorder="1" applyAlignment="1">
      <alignment horizontal="center"/>
    </xf>
    <xf numFmtId="2" fontId="3" fillId="0" borderId="28" xfId="0" applyNumberFormat="1" applyFont="1" applyBorder="1" applyAlignment="1">
      <alignment horizontal="center"/>
    </xf>
    <xf numFmtId="0" fontId="3" fillId="5" borderId="16" xfId="0" applyFont="1" applyFill="1" applyBorder="1"/>
    <xf numFmtId="1" fontId="14" fillId="5" borderId="29" xfId="0" applyNumberFormat="1" applyFont="1" applyFill="1" applyBorder="1" applyAlignment="1">
      <alignment horizontal="center" vertical="center"/>
    </xf>
    <xf numFmtId="164" fontId="14" fillId="2" borderId="10" xfId="0" applyNumberFormat="1" applyFont="1" applyFill="1" applyBorder="1" applyAlignment="1">
      <alignment horizontal="center" vertical="center"/>
    </xf>
    <xf numFmtId="1" fontId="14" fillId="5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1" fontId="3" fillId="0" borderId="30" xfId="0" applyNumberFormat="1" applyFont="1" applyBorder="1" applyAlignment="1">
      <alignment horizontal="center"/>
    </xf>
    <xf numFmtId="0" fontId="3" fillId="2" borderId="10" xfId="0" applyFont="1" applyFill="1" applyBorder="1" applyAlignment="1">
      <alignment vertical="center"/>
    </xf>
    <xf numFmtId="0" fontId="6" fillId="8" borderId="31" xfId="0" applyFont="1" applyFill="1" applyBorder="1" applyAlignment="1">
      <alignment horizontal="center" vertical="center"/>
    </xf>
    <xf numFmtId="1" fontId="12" fillId="5" borderId="11" xfId="0" applyNumberFormat="1" applyFont="1" applyFill="1" applyBorder="1" applyAlignment="1">
      <alignment horizontal="center" vertical="center"/>
    </xf>
    <xf numFmtId="164" fontId="12" fillId="2" borderId="10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1" fontId="12" fillId="0" borderId="8" xfId="0" applyNumberFormat="1" applyFont="1" applyBorder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0" fontId="12" fillId="7" borderId="18" xfId="0" applyFont="1" applyFill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22" xfId="0" applyNumberFormat="1" applyFont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1" fontId="12" fillId="5" borderId="25" xfId="0" applyNumberFormat="1" applyFont="1" applyFill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/>
    </xf>
    <xf numFmtId="164" fontId="14" fillId="2" borderId="0" xfId="0" applyNumberFormat="1" applyFont="1" applyFill="1" applyAlignment="1">
      <alignment horizontal="center" vertical="center"/>
    </xf>
    <xf numFmtId="0" fontId="3" fillId="7" borderId="18" xfId="0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/>
    </xf>
    <xf numFmtId="0" fontId="6" fillId="7" borderId="18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2" fontId="12" fillId="0" borderId="1" xfId="0" applyNumberFormat="1" applyFont="1" applyBorder="1" applyAlignment="1">
      <alignment horizontal="center" vertical="center"/>
    </xf>
    <xf numFmtId="1" fontId="2" fillId="0" borderId="26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2" fontId="12" fillId="0" borderId="7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12" fillId="0" borderId="7" xfId="0" applyNumberFormat="1" applyFont="1" applyBorder="1" applyAlignment="1">
      <alignment horizontal="center" vertical="center"/>
    </xf>
    <xf numFmtId="1" fontId="12" fillId="0" borderId="13" xfId="0" applyNumberFormat="1" applyFont="1" applyBorder="1" applyAlignment="1">
      <alignment horizontal="center" vertical="center"/>
    </xf>
    <xf numFmtId="0" fontId="3" fillId="5" borderId="14" xfId="0" applyFont="1" applyFill="1" applyBorder="1"/>
    <xf numFmtId="1" fontId="6" fillId="5" borderId="14" xfId="0" applyNumberFormat="1" applyFont="1" applyFill="1" applyBorder="1" applyAlignment="1">
      <alignment horizontal="center" vertical="center"/>
    </xf>
    <xf numFmtId="1" fontId="7" fillId="5" borderId="14" xfId="0" applyNumberFormat="1" applyFont="1" applyFill="1" applyBorder="1" applyAlignment="1">
      <alignment horizontal="center" vertical="center"/>
    </xf>
    <xf numFmtId="1" fontId="3" fillId="5" borderId="14" xfId="0" applyNumberFormat="1" applyFont="1" applyFill="1" applyBorder="1" applyAlignment="1">
      <alignment horizontal="center" vertical="center"/>
    </xf>
    <xf numFmtId="1" fontId="14" fillId="5" borderId="14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" fontId="6" fillId="5" borderId="14" xfId="0" applyNumberFormat="1" applyFont="1" applyFill="1" applyBorder="1" applyAlignment="1">
      <alignment horizontal="center"/>
    </xf>
    <xf numFmtId="1" fontId="2" fillId="7" borderId="18" xfId="0" applyNumberFormat="1" applyFont="1" applyFill="1" applyBorder="1" applyAlignment="1">
      <alignment horizontal="center" vertical="center"/>
    </xf>
    <xf numFmtId="2" fontId="2" fillId="7" borderId="18" xfId="0" applyNumberFormat="1" applyFont="1" applyFill="1" applyBorder="1" applyAlignment="1">
      <alignment horizontal="center" vertical="center"/>
    </xf>
    <xf numFmtId="1" fontId="2" fillId="7" borderId="19" xfId="0" applyNumberFormat="1" applyFont="1" applyFill="1" applyBorder="1" applyAlignment="1">
      <alignment horizontal="center" vertical="center"/>
    </xf>
    <xf numFmtId="1" fontId="7" fillId="5" borderId="19" xfId="0" applyNumberFormat="1" applyFont="1" applyFill="1" applyBorder="1" applyAlignment="1">
      <alignment horizontal="center" vertical="center"/>
    </xf>
    <xf numFmtId="1" fontId="12" fillId="5" borderId="19" xfId="0" applyNumberFormat="1" applyFont="1" applyFill="1" applyBorder="1" applyAlignment="1">
      <alignment horizontal="center" vertical="center"/>
    </xf>
    <xf numFmtId="1" fontId="6" fillId="5" borderId="23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3" fontId="18" fillId="5" borderId="14" xfId="0" applyNumberFormat="1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left"/>
    </xf>
    <xf numFmtId="1" fontId="3" fillId="6" borderId="6" xfId="0" applyNumberFormat="1" applyFont="1" applyFill="1" applyBorder="1" applyAlignment="1">
      <alignment horizontal="center"/>
    </xf>
    <xf numFmtId="1" fontId="2" fillId="6" borderId="22" xfId="0" applyNumberFormat="1" applyFont="1" applyFill="1" applyBorder="1" applyAlignment="1">
      <alignment horizontal="center" vertical="center"/>
    </xf>
    <xf numFmtId="1" fontId="12" fillId="0" borderId="28" xfId="0" applyNumberFormat="1" applyFont="1" applyBorder="1" applyAlignment="1">
      <alignment horizontal="center" vertical="center"/>
    </xf>
    <xf numFmtId="2" fontId="12" fillId="0" borderId="28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3" fillId="0" borderId="7" xfId="0" applyFont="1" applyBorder="1" applyAlignment="1">
      <alignment vertical="center"/>
    </xf>
    <xf numFmtId="0" fontId="4" fillId="4" borderId="3" xfId="0" applyFont="1" applyFill="1" applyBorder="1" applyAlignment="1">
      <alignment horizontal="left" vertical="center"/>
    </xf>
    <xf numFmtId="1" fontId="6" fillId="9" borderId="12" xfId="0" applyNumberFormat="1" applyFont="1" applyFill="1" applyBorder="1" applyAlignment="1">
      <alignment horizontal="center"/>
    </xf>
    <xf numFmtId="2" fontId="3" fillId="0" borderId="6" xfId="0" applyNumberFormat="1" applyFont="1" applyFill="1" applyBorder="1" applyAlignment="1">
      <alignment horizontal="center"/>
    </xf>
    <xf numFmtId="1" fontId="3" fillId="0" borderId="6" xfId="0" applyNumberFormat="1" applyFont="1" applyFill="1" applyBorder="1" applyAlignment="1">
      <alignment horizontal="center"/>
    </xf>
    <xf numFmtId="0" fontId="5" fillId="0" borderId="7" xfId="0" applyFont="1" applyFill="1" applyBorder="1" applyAlignment="1">
      <alignment horizontal="left"/>
    </xf>
    <xf numFmtId="1" fontId="3" fillId="0" borderId="7" xfId="0" applyNumberFormat="1" applyFont="1" applyFill="1" applyBorder="1" applyAlignment="1">
      <alignment horizontal="center"/>
    </xf>
    <xf numFmtId="0" fontId="3" fillId="0" borderId="0" xfId="0" applyFont="1" applyFill="1" applyAlignment="1">
      <alignment vertical="center"/>
    </xf>
    <xf numFmtId="2" fontId="2" fillId="0" borderId="5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left"/>
    </xf>
    <xf numFmtId="1" fontId="2" fillId="0" borderId="2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2" fontId="12" fillId="0" borderId="22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0" fontId="8" fillId="7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</cellXfs>
  <cellStyles count="1">
    <cellStyle name="normální" xfId="0" builtinId="0"/>
  </cellStyles>
  <dxfs count="198">
    <dxf>
      <border outline="0"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</dxf>
    <dxf>
      <font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255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255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255" justifyLastLine="0" shrinkToFit="0" readingOrder="0"/>
      <border diagonalUp="0" diagonalDown="0">
        <left/>
        <right style="medium">
          <color indexed="64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255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255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255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255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255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" formatCode="0"/>
      <fill>
        <patternFill patternType="none">
          <fgColor indexed="64"/>
          <bgColor indexed="65"/>
        </patternFill>
      </fill>
    </dxf>
    <dxf>
      <font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font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" formatCode="0"/>
      <fill>
        <patternFill patternType="none">
          <fgColor indexed="64"/>
          <bgColor indexed="65"/>
        </patternFill>
      </fill>
    </dxf>
    <dxf>
      <font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border outline="0"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255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255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5" name="Tabulka13" displayName="Tabulka13" ref="A75:L93" totalsRowShown="0" headerRowDxfId="197" dataDxfId="196" tableBorderDxfId="195">
  <autoFilter ref="A75:L93"/>
  <sortState ref="A7:L24">
    <sortCondition descending="1" ref="B6:B24"/>
  </sortState>
  <tableColumns count="12">
    <tableColumn id="1" name="Sloupec1" dataDxfId="194"/>
    <tableColumn id="2" name="Sloupec2" dataDxfId="193"/>
    <tableColumn id="3" name="Sloupec22" dataDxfId="192"/>
    <tableColumn id="4" name="Sloupec4" dataDxfId="191">
      <calculatedColumnFormula>B76-C76</calculatedColumnFormula>
    </tableColumn>
    <tableColumn id="5" name="Sloupec5" dataDxfId="190"/>
    <tableColumn id="6" name="Sloupec3" dataDxfId="189"/>
    <tableColumn id="7" name="Sloupec62" dataDxfId="188"/>
    <tableColumn id="8" name="Sloupec8" dataDxfId="187">
      <calculatedColumnFormula>F76-G76</calculatedColumnFormula>
    </tableColumn>
    <tableColumn id="9" name="Sloupec9" dataDxfId="186"/>
    <tableColumn id="10" name="Sloupec6" dataDxfId="185"/>
    <tableColumn id="11" name="Sloupec102" dataDxfId="184"/>
    <tableColumn id="12" name="Sloupec12" dataDxfId="183">
      <calculatedColumnFormula>J76-K76</calculatedColumnFormula>
    </tableColumn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id="14" name="Tabulka23" displayName="Tabulka23" ref="A280:L298" totalsRowShown="0" tableBorderDxfId="62">
  <autoFilter ref="A280:L298"/>
  <sortState ref="A212:L229">
    <sortCondition descending="1" ref="B211:B229"/>
  </sortState>
  <tableColumns count="12">
    <tableColumn id="1" name="Sloupec1" dataDxfId="61"/>
    <tableColumn id="2" name="Sloupec2" dataDxfId="60"/>
    <tableColumn id="3" name="Sloupec3" dataDxfId="59"/>
    <tableColumn id="4" name="Sloupec4" dataDxfId="58">
      <calculatedColumnFormula>B281-C281</calculatedColumnFormula>
    </tableColumn>
    <tableColumn id="5" name="Sloupec5" dataDxfId="57"/>
    <tableColumn id="6" name="Sloupec6" dataDxfId="56"/>
    <tableColumn id="7" name="Sloupec7" dataDxfId="55"/>
    <tableColumn id="8" name="Sloupec8" dataDxfId="54">
      <calculatedColumnFormula>F281-G281</calculatedColumnFormula>
    </tableColumn>
    <tableColumn id="9" name="Sloupec9" dataDxfId="53"/>
    <tableColumn id="10" name="Sloupec10" dataDxfId="52"/>
    <tableColumn id="11" name="Sloupec11" dataDxfId="51"/>
    <tableColumn id="12" name="Sloupec12" dataDxfId="50">
      <calculatedColumnFormula>J281-K281</calculatedColumnFormula>
    </tableColumn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id="15" name="Tabulka24" displayName="Tabulka24" ref="A303:L323" totalsRowShown="0" headerRowDxfId="49" dataDxfId="48" tableBorderDxfId="47">
  <autoFilter ref="A303:L323"/>
  <sortState ref="A235:L254">
    <sortCondition descending="1" ref="B234:B254"/>
  </sortState>
  <tableColumns count="12">
    <tableColumn id="1" name="Sloupec1" dataDxfId="46"/>
    <tableColumn id="2" name="Sloupec2" dataDxfId="45"/>
    <tableColumn id="3" name="Sloupec3" dataDxfId="44"/>
    <tableColumn id="4" name="Sloupec4" dataDxfId="43">
      <calculatedColumnFormula>B304-C304</calculatedColumnFormula>
    </tableColumn>
    <tableColumn id="5" name="Sloupec5" dataDxfId="42"/>
    <tableColumn id="6" name="Sloupec6" dataDxfId="41"/>
    <tableColumn id="7" name="Sloupec7" dataDxfId="40"/>
    <tableColumn id="8" name="Sloupec8" dataDxfId="39">
      <calculatedColumnFormula>F304-G304</calculatedColumnFormula>
    </tableColumn>
    <tableColumn id="9" name="Sloupec9" dataDxfId="38"/>
    <tableColumn id="10" name="Sloupec10" dataDxfId="37"/>
    <tableColumn id="11" name="Sloupec11" dataDxfId="36"/>
    <tableColumn id="12" name="Sloupec12" dataDxfId="35">
      <calculatedColumnFormula>J304-K304</calculatedColumnFormula>
    </tableColumn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id="16" name="Tabulka25" displayName="Tabulka25" ref="A327:L352" totalsRowShown="0" headerRowDxfId="34" dataDxfId="33" tableBorderDxfId="32">
  <autoFilter ref="A327:L352"/>
  <sortState ref="A259:L278">
    <sortCondition descending="1" ref="B258:B278"/>
  </sortState>
  <tableColumns count="12">
    <tableColumn id="1" name="Sloupec1" dataDxfId="31"/>
    <tableColumn id="2" name="Sloupec2" dataDxfId="30"/>
    <tableColumn id="3" name="Sloupec3" dataDxfId="29"/>
    <tableColumn id="4" name="Sloupec4" dataDxfId="28">
      <calculatedColumnFormula>B328-C328</calculatedColumnFormula>
    </tableColumn>
    <tableColumn id="5" name="Sloupec5" dataDxfId="27"/>
    <tableColumn id="6" name="Sloupec6" dataDxfId="26"/>
    <tableColumn id="7" name="Sloupec7" dataDxfId="25"/>
    <tableColumn id="8" name="Sloupec8" dataDxfId="24">
      <calculatedColumnFormula>F328-G328</calculatedColumnFormula>
    </tableColumn>
    <tableColumn id="9" name="Sloupec9" dataDxfId="23"/>
    <tableColumn id="10" name="Sloupec10" dataDxfId="22"/>
    <tableColumn id="11" name="Sloupec11" dataDxfId="21"/>
    <tableColumn id="12" name="Sloupec12" dataDxfId="20">
      <calculatedColumnFormula>J328-K328</calculatedColumnFormula>
    </tableColumn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id="1" name="Tabulka62" displayName="Tabulka62" ref="A6:L36" totalsRowShown="0" headerRowDxfId="16" tableBorderDxfId="15">
  <autoFilter ref="A6:L36"/>
  <sortState ref="A9:L35">
    <sortCondition descending="1" ref="B7:B34"/>
  </sortState>
  <tableColumns count="12">
    <tableColumn id="1" name="Sloupec1"/>
    <tableColumn id="2" name="Sloupec2"/>
    <tableColumn id="3" name="Sloupec22" dataDxfId="19"/>
    <tableColumn id="4" name="Sloupec4">
      <calculatedColumnFormula>B7-C7</calculatedColumnFormula>
    </tableColumn>
    <tableColumn id="5" name="Sloupec5"/>
    <tableColumn id="6" name="Sloupec3"/>
    <tableColumn id="7" name="Sloupec62" dataDxfId="18"/>
    <tableColumn id="8" name="Sloupec8">
      <calculatedColumnFormula>F7-G7</calculatedColumnFormula>
    </tableColumn>
    <tableColumn id="9" name="Sloupec9"/>
    <tableColumn id="10" name="Sloupec6"/>
    <tableColumn id="11" name="Sloupec102" dataDxfId="17"/>
    <tableColumn id="12" name="Sloupec12">
      <calculatedColumnFormula>J7-K7</calculatedColumnFormula>
    </tableColumn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id="17" name="Tabulka718" displayName="Tabulka718" ref="A41:L71" totalsRowShown="0" headerRowDxfId="2" dataDxfId="1" tableBorderDxfId="0">
  <autoFilter ref="A41:L71"/>
  <sortState ref="A46:L73">
    <sortCondition descending="1" ref="B44:B72"/>
  </sortState>
  <tableColumns count="12">
    <tableColumn id="1" name="Sloupec1" dataDxfId="14"/>
    <tableColumn id="2" name="Sloupec2" dataDxfId="13"/>
    <tableColumn id="3" name="Sloupec22" dataDxfId="12"/>
    <tableColumn id="4" name="Sloupec4" dataDxfId="11">
      <calculatedColumnFormula>B42-C42</calculatedColumnFormula>
    </tableColumn>
    <tableColumn id="5" name="Sloupec5" dataDxfId="10"/>
    <tableColumn id="6" name="Sloupec3" dataDxfId="9"/>
    <tableColumn id="7" name="Sloupec62" dataDxfId="8"/>
    <tableColumn id="8" name="Sloupec8" dataDxfId="7">
      <calculatedColumnFormula>F42-G42</calculatedColumnFormula>
    </tableColumn>
    <tableColumn id="9" name="Sloupec9" dataDxfId="6"/>
    <tableColumn id="10" name="Sloupec6" dataDxfId="5"/>
    <tableColumn id="11" name="Sloupec102" dataDxfId="4"/>
    <tableColumn id="12" name="Sloupec12" dataDxfId="3">
      <calculatedColumnFormula>J42-K42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6" name="Tabulka14" displayName="Tabulka14" ref="A97:L115" totalsRowShown="0" headerRowDxfId="182" dataDxfId="181" tableBorderDxfId="180">
  <autoFilter ref="A97:L115"/>
  <sortState ref="A29:L46">
    <sortCondition descending="1" ref="B28:B46"/>
  </sortState>
  <tableColumns count="12">
    <tableColumn id="1" name="Sloupec1" dataDxfId="179"/>
    <tableColumn id="2" name="Sloupec2" dataDxfId="178"/>
    <tableColumn id="3" name="Sloupec3" dataDxfId="177"/>
    <tableColumn id="4" name="Sloupec4" dataDxfId="176">
      <calculatedColumnFormula>B98-C98</calculatedColumnFormula>
    </tableColumn>
    <tableColumn id="5" name="Sloupec5" dataDxfId="175"/>
    <tableColumn id="6" name="Sloupec6" dataDxfId="174"/>
    <tableColumn id="7" name="Sloupec7" dataDxfId="173"/>
    <tableColumn id="8" name="Sloupec8" dataDxfId="172">
      <calculatedColumnFormula>F98-G98</calculatedColumnFormula>
    </tableColumn>
    <tableColumn id="9" name="Sloupec9" dataDxfId="171"/>
    <tableColumn id="10" name="Sloupec10" dataDxfId="170"/>
    <tableColumn id="11" name="Sloupec11" dataDxfId="169"/>
    <tableColumn id="12" name="Sloupec12" dataDxfId="168">
      <calculatedColumnFormula>J98-K98</calculatedColumn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7" name="Tabulka16" displayName="Tabulka16" ref="A120:L138" totalsRowShown="0" headerRowDxfId="167" dataDxfId="166" tableBorderDxfId="165">
  <autoFilter ref="A120:L138"/>
  <sortState ref="A52:L66">
    <sortCondition descending="1" ref="B51:B66"/>
  </sortState>
  <tableColumns count="12">
    <tableColumn id="1" name="Sloupec1" dataDxfId="164"/>
    <tableColumn id="2" name="Sloupec2" dataDxfId="163"/>
    <tableColumn id="3" name="Sloupec3" dataDxfId="162"/>
    <tableColumn id="4" name="Sloupec4" dataDxfId="161">
      <calculatedColumnFormula>B121-C121</calculatedColumnFormula>
    </tableColumn>
    <tableColumn id="5" name="Sloupec5" dataDxfId="160"/>
    <tableColumn id="6" name="Sloupec6" dataDxfId="159"/>
    <tableColumn id="7" name="Sloupec7" dataDxfId="158"/>
    <tableColumn id="8" name="Sloupec8" dataDxfId="157">
      <calculatedColumnFormula>F121-G121</calculatedColumnFormula>
    </tableColumn>
    <tableColumn id="9" name="Sloupec9" dataDxfId="156"/>
    <tableColumn id="10" name="Sloupec10" dataDxfId="155"/>
    <tableColumn id="11" name="Sloupec11" dataDxfId="154"/>
    <tableColumn id="12" name="Sloupec12" dataDxfId="153">
      <calculatedColumnFormula>J121-K121</calculatedColumnFormula>
    </tableColumn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8" name="Tabulka17" displayName="Tabulka17" ref="A142:L160" totalsRowShown="0" headerRowDxfId="152" dataDxfId="151" tableBorderDxfId="150">
  <autoFilter ref="A142:L160"/>
  <sortState ref="A74:L89">
    <sortCondition descending="1" ref="B73:B89"/>
  </sortState>
  <tableColumns count="12">
    <tableColumn id="1" name="Sloupec1" dataDxfId="149"/>
    <tableColumn id="2" name="Sloupec2" dataDxfId="148"/>
    <tableColumn id="3" name="Sloupec3" dataDxfId="147"/>
    <tableColumn id="4" name="Sloupec4" dataDxfId="146">
      <calculatedColumnFormula>B143-C143</calculatedColumnFormula>
    </tableColumn>
    <tableColumn id="5" name="Sloupec5" dataDxfId="145"/>
    <tableColumn id="6" name="Sloupec6" dataDxfId="144"/>
    <tableColumn id="7" name="Sloupec7" dataDxfId="143"/>
    <tableColumn id="8" name="Sloupec8" dataDxfId="142">
      <calculatedColumnFormula>F143-G143</calculatedColumnFormula>
    </tableColumn>
    <tableColumn id="9" name="Sloupec9" dataDxfId="141"/>
    <tableColumn id="10" name="Sloupec10" dataDxfId="140"/>
    <tableColumn id="11" name="Sloupec11" dataDxfId="139"/>
    <tableColumn id="12" name="Sloupec12" dataDxfId="138">
      <calculatedColumnFormula>J143-K143</calculatedColumnFormula>
    </tableColumn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9" name="Tabulka18" displayName="Tabulka18" ref="A165:L183" totalsRowShown="0" headerRowDxfId="137" dataDxfId="136" tableBorderDxfId="135">
  <autoFilter ref="A165:L183"/>
  <sortState ref="A97:L114">
    <sortCondition descending="1" ref="B96:B114"/>
  </sortState>
  <tableColumns count="12">
    <tableColumn id="1" name="Sloupec1" dataDxfId="134"/>
    <tableColumn id="2" name="Sloupec2" dataDxfId="133"/>
    <tableColumn id="3" name="Sloupec3" dataDxfId="132"/>
    <tableColumn id="4" name="Sloupec4" dataDxfId="131">
      <calculatedColumnFormula>B166-C166</calculatedColumnFormula>
    </tableColumn>
    <tableColumn id="5" name="Sloupec5" dataDxfId="130"/>
    <tableColumn id="6" name="Sloupec6" dataDxfId="129"/>
    <tableColumn id="7" name="Sloupec7" dataDxfId="128"/>
    <tableColumn id="8" name="Sloupec8" dataDxfId="127">
      <calculatedColumnFormula>F166-G166</calculatedColumnFormula>
    </tableColumn>
    <tableColumn id="9" name="Sloupec9" dataDxfId="126"/>
    <tableColumn id="10" name="Sloupec10" dataDxfId="125"/>
    <tableColumn id="11" name="Sloupec11" dataDxfId="124"/>
    <tableColumn id="12" name="Sloupec12" dataDxfId="123">
      <calculatedColumnFormula>J166-K166</calculatedColumnFormula>
    </tableColumn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10" name="Tabulka19" displayName="Tabulka19" ref="A187:L205" totalsRowShown="0" headerRowDxfId="122" dataDxfId="121" tableBorderDxfId="120">
  <autoFilter ref="A187:L205"/>
  <sortState ref="A119:L134">
    <sortCondition descending="1" ref="B118:B134"/>
  </sortState>
  <tableColumns count="12">
    <tableColumn id="1" name="Sloupec1" dataDxfId="119"/>
    <tableColumn id="2" name="Sloupec2" dataDxfId="118"/>
    <tableColumn id="3" name="Sloupec3" dataDxfId="117"/>
    <tableColumn id="4" name="Sloupec4" dataDxfId="116">
      <calculatedColumnFormula>B188-C188</calculatedColumnFormula>
    </tableColumn>
    <tableColumn id="5" name="Sloupec5" dataDxfId="115"/>
    <tableColumn id="6" name="Sloupec6" dataDxfId="114"/>
    <tableColumn id="7" name="Sloupec7" dataDxfId="113"/>
    <tableColumn id="8" name="Sloupec8" dataDxfId="112">
      <calculatedColumnFormula>F188-G188</calculatedColumnFormula>
    </tableColumn>
    <tableColumn id="9" name="Sloupec9" dataDxfId="111"/>
    <tableColumn id="10" name="Sloupec10" dataDxfId="110"/>
    <tableColumn id="11" name="Sloupec11" dataDxfId="109"/>
    <tableColumn id="12" name="Sloupec12" dataDxfId="108">
      <calculatedColumnFormula>J188-K188</calculatedColumnFormula>
    </tableColumn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id="11" name="Tabulka20" displayName="Tabulka20" ref="A210:L228" totalsRowShown="0" headerRowDxfId="107" dataDxfId="106" tableBorderDxfId="105">
  <autoFilter ref="A210:L228"/>
  <sortState ref="A142:L159">
    <sortCondition descending="1" ref="B141:B159"/>
  </sortState>
  <tableColumns count="12">
    <tableColumn id="1" name="Sloupec1" dataDxfId="104"/>
    <tableColumn id="2" name="Sloupec2" dataDxfId="103"/>
    <tableColumn id="3" name="Sloupec3" dataDxfId="102"/>
    <tableColumn id="4" name="Sloupec4" dataDxfId="101">
      <calculatedColumnFormula>B211-C211</calculatedColumnFormula>
    </tableColumn>
    <tableColumn id="5" name="Sloupec5" dataDxfId="100"/>
    <tableColumn id="6" name="Sloupec6" dataDxfId="99"/>
    <tableColumn id="7" name="Sloupec7" dataDxfId="98"/>
    <tableColumn id="8" name="Sloupec8" dataDxfId="97">
      <calculatedColumnFormula>F211-G211</calculatedColumnFormula>
    </tableColumn>
    <tableColumn id="9" name="Sloupec9" dataDxfId="96"/>
    <tableColumn id="10" name="Sloupec10" dataDxfId="95"/>
    <tableColumn id="11" name="Sloupec11" dataDxfId="94"/>
    <tableColumn id="12" name="Sloupec12" dataDxfId="93">
      <calculatedColumnFormula>J211-K211</calculatedColumnFormula>
    </tableColumn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id="12" name="Tabulka21" displayName="Tabulka21" ref="A232:L250" totalsRowShown="0" headerRowDxfId="92" dataDxfId="91" tableBorderDxfId="90">
  <autoFilter ref="A232:L250"/>
  <sortState ref="A164:L181">
    <sortCondition descending="1" ref="B163:B181"/>
  </sortState>
  <tableColumns count="12">
    <tableColumn id="1" name="Sloupec1" dataDxfId="89"/>
    <tableColumn id="2" name="Sloupec2" dataDxfId="88"/>
    <tableColumn id="3" name="Sloupec3" dataDxfId="87"/>
    <tableColumn id="4" name="Sloupec4" dataDxfId="86">
      <calculatedColumnFormula>B233-C233</calculatedColumnFormula>
    </tableColumn>
    <tableColumn id="5" name="Sloupec5" dataDxfId="85"/>
    <tableColumn id="6" name="Sloupec6" dataDxfId="84"/>
    <tableColumn id="7" name="Sloupec7" dataDxfId="83"/>
    <tableColumn id="8" name="Sloupec8" dataDxfId="82">
      <calculatedColumnFormula>F233-G233</calculatedColumnFormula>
    </tableColumn>
    <tableColumn id="9" name="Sloupec9" dataDxfId="81"/>
    <tableColumn id="10" name="Sloupec10" dataDxfId="80"/>
    <tableColumn id="11" name="Sloupec11" dataDxfId="79"/>
    <tableColumn id="12" name="Sloupec12" dataDxfId="78">
      <calculatedColumnFormula>J233-K233</calculatedColumnFormula>
    </tableColumn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id="13" name="Tabulka22" displayName="Tabulka22" ref="A255:L276" totalsRowShown="0" headerRowDxfId="77" dataDxfId="76" tableBorderDxfId="75">
  <autoFilter ref="A255:L276"/>
  <sortState ref="A187:L207">
    <sortCondition descending="1" ref="B186:B207"/>
  </sortState>
  <tableColumns count="12">
    <tableColumn id="1" name="Sloupec1" dataDxfId="74"/>
    <tableColumn id="2" name="Sloupec2" dataDxfId="73"/>
    <tableColumn id="3" name="Sloupec3" dataDxfId="72"/>
    <tableColumn id="4" name="Sloupec4" dataDxfId="71">
      <calculatedColumnFormula>B256-C256</calculatedColumnFormula>
    </tableColumn>
    <tableColumn id="5" name="Sloupec5" dataDxfId="70"/>
    <tableColumn id="6" name="Sloupec6" dataDxfId="69"/>
    <tableColumn id="7" name="Sloupec7" dataDxfId="68"/>
    <tableColumn id="8" name="Sloupec8" dataDxfId="67">
      <calculatedColumnFormula>F256-G256</calculatedColumnFormula>
    </tableColumn>
    <tableColumn id="9" name="Sloupec9" dataDxfId="66"/>
    <tableColumn id="10" name="Sloupec10" dataDxfId="65"/>
    <tableColumn id="11" name="Sloupec11" dataDxfId="64"/>
    <tableColumn id="12" name="Sloupec12" dataDxfId="63">
      <calculatedColumnFormula>J256-K256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4"/>
  <sheetViews>
    <sheetView tabSelected="1" zoomScale="80" zoomScaleNormal="80" workbookViewId="0">
      <pane ySplit="4" topLeftCell="A5" activePane="bottomLeft" state="frozen"/>
      <selection pane="bottomLeft"/>
    </sheetView>
  </sheetViews>
  <sheetFormatPr defaultRowHeight="15"/>
  <cols>
    <col min="1" max="1" width="36.28515625" customWidth="1"/>
    <col min="2" max="2" width="18.42578125" bestFit="1" customWidth="1"/>
    <col min="3" max="3" width="14.5703125" bestFit="1" customWidth="1"/>
    <col min="4" max="4" width="15.28515625" bestFit="1" customWidth="1"/>
    <col min="5" max="5" width="3.28515625" customWidth="1"/>
    <col min="6" max="6" width="18" customWidth="1"/>
    <col min="7" max="7" width="14.5703125" bestFit="1" customWidth="1"/>
    <col min="8" max="8" width="14.28515625" bestFit="1" customWidth="1"/>
    <col min="9" max="9" width="3.28515625" customWidth="1"/>
    <col min="10" max="10" width="18.42578125" bestFit="1" customWidth="1"/>
    <col min="11" max="11" width="15.7109375" bestFit="1" customWidth="1"/>
    <col min="12" max="12" width="16.28515625" bestFit="1" customWidth="1"/>
    <col min="15" max="15" width="22.140625" customWidth="1"/>
  </cols>
  <sheetData>
    <row r="1" spans="1:12" ht="21">
      <c r="A1" s="34" t="s">
        <v>70</v>
      </c>
      <c r="B1" s="5"/>
      <c r="C1" s="5"/>
      <c r="D1" s="5"/>
      <c r="E1" s="5"/>
      <c r="F1" s="4"/>
      <c r="G1" s="4"/>
      <c r="H1" s="35"/>
      <c r="I1" s="35"/>
      <c r="J1" s="4"/>
      <c r="K1" s="4"/>
      <c r="L1" s="35"/>
    </row>
    <row r="2" spans="1:12" ht="21">
      <c r="A2" s="34"/>
      <c r="B2" s="5"/>
      <c r="C2" s="5"/>
      <c r="D2" s="5"/>
      <c r="E2" s="5"/>
      <c r="F2" s="4"/>
      <c r="G2" s="4"/>
      <c r="H2" s="35"/>
      <c r="I2" s="35"/>
      <c r="J2" s="4"/>
      <c r="K2" s="4"/>
      <c r="L2" s="35"/>
    </row>
    <row r="3" spans="1:12" ht="15.75">
      <c r="A3" s="16"/>
      <c r="B3" s="159" t="s">
        <v>0</v>
      </c>
      <c r="C3" s="159"/>
      <c r="D3" s="159"/>
      <c r="E3" s="36"/>
      <c r="F3" s="159" t="s">
        <v>1</v>
      </c>
      <c r="G3" s="159"/>
      <c r="H3" s="160"/>
      <c r="I3" s="37"/>
      <c r="J3" s="159" t="s">
        <v>2</v>
      </c>
      <c r="K3" s="159"/>
      <c r="L3" s="159"/>
    </row>
    <row r="4" spans="1:12" ht="15.75" thickBot="1">
      <c r="A4" s="38"/>
      <c r="B4" s="143" t="s">
        <v>101</v>
      </c>
      <c r="C4" s="143" t="s">
        <v>98</v>
      </c>
      <c r="D4" s="7" t="s">
        <v>3</v>
      </c>
      <c r="E4" s="3"/>
      <c r="F4" s="143" t="s">
        <v>101</v>
      </c>
      <c r="G4" s="143" t="s">
        <v>98</v>
      </c>
      <c r="H4" s="7" t="s">
        <v>3</v>
      </c>
      <c r="I4" s="3"/>
      <c r="J4" s="143" t="s">
        <v>101</v>
      </c>
      <c r="K4" s="143" t="s">
        <v>98</v>
      </c>
      <c r="L4" s="8" t="s">
        <v>3</v>
      </c>
    </row>
    <row r="5" spans="1:12">
      <c r="A5" s="158" t="s">
        <v>71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</row>
    <row r="6" spans="1:12" ht="15.75" thickBot="1">
      <c r="A6" s="5" t="s">
        <v>4</v>
      </c>
      <c r="B6" s="6" t="s">
        <v>5</v>
      </c>
      <c r="C6" s="6" t="s">
        <v>88</v>
      </c>
      <c r="D6" s="7" t="s">
        <v>7</v>
      </c>
      <c r="E6" s="3" t="s">
        <v>8</v>
      </c>
      <c r="F6" s="6" t="s">
        <v>6</v>
      </c>
      <c r="G6" s="6" t="s">
        <v>89</v>
      </c>
      <c r="H6" s="7" t="s">
        <v>11</v>
      </c>
      <c r="I6" s="3" t="s">
        <v>12</v>
      </c>
      <c r="J6" s="6" t="s">
        <v>9</v>
      </c>
      <c r="K6" s="6" t="s">
        <v>90</v>
      </c>
      <c r="L6" s="8" t="s">
        <v>15</v>
      </c>
    </row>
    <row r="7" spans="1:12" ht="14.25" customHeight="1">
      <c r="A7" s="15" t="s">
        <v>16</v>
      </c>
      <c r="B7" s="13">
        <v>221</v>
      </c>
      <c r="C7" s="13">
        <v>235</v>
      </c>
      <c r="D7" s="9">
        <f t="shared" ref="D7:D35" si="0">B7-C7</f>
        <v>-14</v>
      </c>
      <c r="E7" s="5"/>
      <c r="F7" s="10">
        <v>12.2</v>
      </c>
      <c r="G7" s="10">
        <v>11</v>
      </c>
      <c r="H7" s="11">
        <f t="shared" ref="H7:H37" si="1">F7-G7</f>
        <v>1.1999999999999993</v>
      </c>
      <c r="I7" s="12"/>
      <c r="J7" s="13">
        <v>97</v>
      </c>
      <c r="K7" s="13">
        <v>108</v>
      </c>
      <c r="L7" s="19">
        <f t="shared" ref="L7:L37" si="2">J7-K7</f>
        <v>-11</v>
      </c>
    </row>
    <row r="8" spans="1:12">
      <c r="A8" s="15" t="s">
        <v>17</v>
      </c>
      <c r="B8" s="13">
        <v>168</v>
      </c>
      <c r="C8" s="13">
        <v>161</v>
      </c>
      <c r="D8" s="9">
        <f t="shared" si="0"/>
        <v>7</v>
      </c>
      <c r="E8" s="5"/>
      <c r="F8" s="10">
        <v>7.9</v>
      </c>
      <c r="G8" s="10">
        <v>6.8</v>
      </c>
      <c r="H8" s="11">
        <f t="shared" si="1"/>
        <v>1.1000000000000005</v>
      </c>
      <c r="I8" s="12"/>
      <c r="J8" s="13">
        <v>77</v>
      </c>
      <c r="K8" s="13">
        <v>65</v>
      </c>
      <c r="L8" s="19">
        <f t="shared" si="2"/>
        <v>12</v>
      </c>
    </row>
    <row r="9" spans="1:12">
      <c r="A9" s="15" t="s">
        <v>19</v>
      </c>
      <c r="B9" s="13">
        <v>116</v>
      </c>
      <c r="C9" s="13">
        <v>120</v>
      </c>
      <c r="D9" s="9">
        <f t="shared" si="0"/>
        <v>-4</v>
      </c>
      <c r="E9" s="5"/>
      <c r="F9" s="10">
        <v>9.1999999999999993</v>
      </c>
      <c r="G9" s="10">
        <v>8.8000000000000007</v>
      </c>
      <c r="H9" s="11">
        <f t="shared" si="1"/>
        <v>0.39999999999999858</v>
      </c>
      <c r="I9" s="12"/>
      <c r="J9" s="13">
        <v>61</v>
      </c>
      <c r="K9" s="13">
        <v>56</v>
      </c>
      <c r="L9" s="19">
        <f t="shared" si="2"/>
        <v>5</v>
      </c>
    </row>
    <row r="10" spans="1:12">
      <c r="A10" s="15" t="s">
        <v>23</v>
      </c>
      <c r="B10" s="13">
        <v>109</v>
      </c>
      <c r="C10" s="13">
        <v>106</v>
      </c>
      <c r="D10" s="9">
        <f t="shared" si="0"/>
        <v>3</v>
      </c>
      <c r="E10" s="5"/>
      <c r="F10" s="10">
        <v>8.9</v>
      </c>
      <c r="G10" s="10">
        <v>6.9</v>
      </c>
      <c r="H10" s="11">
        <f t="shared" si="1"/>
        <v>2</v>
      </c>
      <c r="I10" s="12"/>
      <c r="J10" s="13">
        <v>61</v>
      </c>
      <c r="K10" s="13">
        <v>54</v>
      </c>
      <c r="L10" s="19">
        <f t="shared" si="2"/>
        <v>7</v>
      </c>
    </row>
    <row r="11" spans="1:12">
      <c r="A11" s="15" t="s">
        <v>18</v>
      </c>
      <c r="B11" s="13">
        <v>104</v>
      </c>
      <c r="C11" s="13">
        <v>103</v>
      </c>
      <c r="D11" s="9">
        <f t="shared" si="0"/>
        <v>1</v>
      </c>
      <c r="E11" s="5"/>
      <c r="F11" s="10">
        <v>5.7</v>
      </c>
      <c r="G11" s="10">
        <v>5.2</v>
      </c>
      <c r="H11" s="11">
        <f t="shared" si="1"/>
        <v>0.5</v>
      </c>
      <c r="I11" s="12"/>
      <c r="J11" s="13">
        <v>40</v>
      </c>
      <c r="K11" s="13">
        <v>40</v>
      </c>
      <c r="L11" s="19">
        <f t="shared" si="2"/>
        <v>0</v>
      </c>
    </row>
    <row r="12" spans="1:12">
      <c r="A12" s="15" t="s">
        <v>21</v>
      </c>
      <c r="B12" s="13">
        <v>97</v>
      </c>
      <c r="C12" s="13">
        <v>77</v>
      </c>
      <c r="D12" s="9">
        <f t="shared" si="0"/>
        <v>20</v>
      </c>
      <c r="E12" s="5"/>
      <c r="F12" s="10">
        <v>5.7</v>
      </c>
      <c r="G12" s="10">
        <v>6</v>
      </c>
      <c r="H12" s="11">
        <f t="shared" si="1"/>
        <v>-0.29999999999999982</v>
      </c>
      <c r="I12" s="12"/>
      <c r="J12" s="13">
        <v>39</v>
      </c>
      <c r="K12" s="13">
        <v>40</v>
      </c>
      <c r="L12" s="19">
        <f t="shared" si="2"/>
        <v>-1</v>
      </c>
    </row>
    <row r="13" spans="1:12">
      <c r="A13" s="15" t="s">
        <v>97</v>
      </c>
      <c r="B13" s="13">
        <v>95</v>
      </c>
      <c r="C13" s="13">
        <v>99</v>
      </c>
      <c r="D13" s="9">
        <f t="shared" si="0"/>
        <v>-4</v>
      </c>
      <c r="E13" s="5"/>
      <c r="F13" s="10">
        <v>8.9</v>
      </c>
      <c r="G13" s="10">
        <v>7.9</v>
      </c>
      <c r="H13" s="11">
        <f t="shared" si="1"/>
        <v>1</v>
      </c>
      <c r="I13" s="12"/>
      <c r="J13" s="13">
        <v>47</v>
      </c>
      <c r="K13" s="13">
        <v>46</v>
      </c>
      <c r="L13" s="19">
        <f t="shared" si="2"/>
        <v>1</v>
      </c>
    </row>
    <row r="14" spans="1:12">
      <c r="A14" s="15" t="s">
        <v>75</v>
      </c>
      <c r="B14" s="13">
        <v>94</v>
      </c>
      <c r="C14" s="13">
        <v>105</v>
      </c>
      <c r="D14" s="9">
        <f t="shared" si="0"/>
        <v>-11</v>
      </c>
      <c r="E14" s="5"/>
      <c r="F14" s="10">
        <v>6.4</v>
      </c>
      <c r="G14" s="10">
        <v>7.5</v>
      </c>
      <c r="H14" s="11">
        <f t="shared" si="1"/>
        <v>-1.0999999999999996</v>
      </c>
      <c r="I14" s="12"/>
      <c r="J14" s="13">
        <v>41</v>
      </c>
      <c r="K14" s="13">
        <v>54</v>
      </c>
      <c r="L14" s="19">
        <f t="shared" si="2"/>
        <v>-13</v>
      </c>
    </row>
    <row r="15" spans="1:12">
      <c r="A15" s="15" t="s">
        <v>22</v>
      </c>
      <c r="B15" s="13">
        <v>74</v>
      </c>
      <c r="C15" s="13">
        <v>76</v>
      </c>
      <c r="D15" s="9">
        <f t="shared" si="0"/>
        <v>-2</v>
      </c>
      <c r="E15" s="5"/>
      <c r="F15" s="10">
        <v>2.7</v>
      </c>
      <c r="G15" s="10">
        <v>2.8</v>
      </c>
      <c r="H15" s="11">
        <f t="shared" si="1"/>
        <v>-9.9999999999999645E-2</v>
      </c>
      <c r="I15" s="12"/>
      <c r="J15" s="13">
        <v>31</v>
      </c>
      <c r="K15" s="13">
        <v>25</v>
      </c>
      <c r="L15" s="19">
        <f t="shared" si="2"/>
        <v>6</v>
      </c>
    </row>
    <row r="16" spans="1:12">
      <c r="A16" s="15" t="s">
        <v>20</v>
      </c>
      <c r="B16" s="13">
        <v>57</v>
      </c>
      <c r="C16" s="13">
        <v>55</v>
      </c>
      <c r="D16" s="9">
        <f t="shared" si="0"/>
        <v>2</v>
      </c>
      <c r="E16" s="5"/>
      <c r="F16" s="10">
        <v>2.9</v>
      </c>
      <c r="G16" s="10">
        <v>2.6</v>
      </c>
      <c r="H16" s="11">
        <f t="shared" si="1"/>
        <v>0.29999999999999982</v>
      </c>
      <c r="I16" s="12"/>
      <c r="J16" s="13">
        <v>20</v>
      </c>
      <c r="K16" s="13">
        <v>18</v>
      </c>
      <c r="L16" s="19">
        <f t="shared" si="2"/>
        <v>2</v>
      </c>
    </row>
    <row r="17" spans="1:12">
      <c r="A17" s="15" t="s">
        <v>26</v>
      </c>
      <c r="B17" s="13">
        <v>52</v>
      </c>
      <c r="C17" s="13">
        <v>70</v>
      </c>
      <c r="D17" s="9">
        <f t="shared" si="0"/>
        <v>-18</v>
      </c>
      <c r="E17" s="5"/>
      <c r="F17" s="10">
        <v>4.2</v>
      </c>
      <c r="G17" s="10">
        <v>6.7</v>
      </c>
      <c r="H17" s="11">
        <f t="shared" si="1"/>
        <v>-2.5</v>
      </c>
      <c r="I17" s="12"/>
      <c r="J17" s="13">
        <v>29</v>
      </c>
      <c r="K17" s="13">
        <v>40</v>
      </c>
      <c r="L17" s="19">
        <f t="shared" si="2"/>
        <v>-11</v>
      </c>
    </row>
    <row r="18" spans="1:12">
      <c r="A18" s="15" t="s">
        <v>95</v>
      </c>
      <c r="B18" s="13">
        <v>45</v>
      </c>
      <c r="C18" s="13">
        <v>46</v>
      </c>
      <c r="D18" s="9">
        <f t="shared" si="0"/>
        <v>-1</v>
      </c>
      <c r="E18" s="5"/>
      <c r="F18" s="10">
        <v>2.8</v>
      </c>
      <c r="G18" s="10">
        <v>3</v>
      </c>
      <c r="H18" s="11">
        <f t="shared" si="1"/>
        <v>-0.20000000000000018</v>
      </c>
      <c r="I18" s="12"/>
      <c r="J18" s="13">
        <v>21</v>
      </c>
      <c r="K18" s="13">
        <v>25</v>
      </c>
      <c r="L18" s="19">
        <f t="shared" si="2"/>
        <v>-4</v>
      </c>
    </row>
    <row r="19" spans="1:12">
      <c r="A19" s="15" t="s">
        <v>38</v>
      </c>
      <c r="B19" s="13">
        <v>44</v>
      </c>
      <c r="C19" s="13">
        <v>46</v>
      </c>
      <c r="D19" s="9">
        <f t="shared" si="0"/>
        <v>-2</v>
      </c>
      <c r="E19" s="5"/>
      <c r="F19" s="10">
        <v>4</v>
      </c>
      <c r="G19" s="10">
        <v>3.9</v>
      </c>
      <c r="H19" s="11">
        <f t="shared" si="1"/>
        <v>0.10000000000000009</v>
      </c>
      <c r="I19" s="12"/>
      <c r="J19" s="13">
        <v>23</v>
      </c>
      <c r="K19" s="13">
        <v>20</v>
      </c>
      <c r="L19" s="19">
        <f t="shared" si="2"/>
        <v>3</v>
      </c>
    </row>
    <row r="20" spans="1:12">
      <c r="A20" s="15" t="s">
        <v>25</v>
      </c>
      <c r="B20" s="13">
        <v>38</v>
      </c>
      <c r="C20" s="13">
        <v>42</v>
      </c>
      <c r="D20" s="9">
        <f t="shared" si="0"/>
        <v>-4</v>
      </c>
      <c r="E20" s="5"/>
      <c r="F20" s="10">
        <v>1.3</v>
      </c>
      <c r="G20" s="10">
        <v>1.6</v>
      </c>
      <c r="H20" s="11">
        <f t="shared" si="1"/>
        <v>-0.30000000000000004</v>
      </c>
      <c r="I20" s="12"/>
      <c r="J20" s="13">
        <v>15</v>
      </c>
      <c r="K20" s="13">
        <v>21</v>
      </c>
      <c r="L20" s="19">
        <f t="shared" si="2"/>
        <v>-6</v>
      </c>
    </row>
    <row r="21" spans="1:12">
      <c r="A21" s="15" t="s">
        <v>44</v>
      </c>
      <c r="B21" s="13">
        <v>34</v>
      </c>
      <c r="C21" s="13">
        <v>36</v>
      </c>
      <c r="D21" s="9">
        <f t="shared" si="0"/>
        <v>-2</v>
      </c>
      <c r="E21" s="5"/>
      <c r="F21" s="10">
        <v>2.2000000000000002</v>
      </c>
      <c r="G21" s="10">
        <v>1.7</v>
      </c>
      <c r="H21" s="11">
        <f t="shared" si="1"/>
        <v>0.50000000000000022</v>
      </c>
      <c r="I21" s="12"/>
      <c r="J21" s="13">
        <v>17</v>
      </c>
      <c r="K21" s="13">
        <v>16</v>
      </c>
      <c r="L21" s="19">
        <f t="shared" si="2"/>
        <v>1</v>
      </c>
    </row>
    <row r="22" spans="1:12">
      <c r="A22" s="15" t="s">
        <v>28</v>
      </c>
      <c r="B22" s="13">
        <v>30</v>
      </c>
      <c r="C22" s="13">
        <v>34</v>
      </c>
      <c r="D22" s="9">
        <f t="shared" si="0"/>
        <v>-4</v>
      </c>
      <c r="E22" s="5"/>
      <c r="F22" s="10">
        <v>0.6</v>
      </c>
      <c r="G22" s="10">
        <v>0.8</v>
      </c>
      <c r="H22" s="11">
        <f t="shared" si="1"/>
        <v>-0.20000000000000007</v>
      </c>
      <c r="I22" s="12"/>
      <c r="J22" s="13">
        <v>6</v>
      </c>
      <c r="K22" s="13">
        <v>7</v>
      </c>
      <c r="L22" s="19">
        <f t="shared" si="2"/>
        <v>-1</v>
      </c>
    </row>
    <row r="23" spans="1:12">
      <c r="A23" s="15" t="s">
        <v>39</v>
      </c>
      <c r="B23" s="13">
        <v>26</v>
      </c>
      <c r="C23" s="13">
        <v>35</v>
      </c>
      <c r="D23" s="9">
        <f t="shared" si="0"/>
        <v>-9</v>
      </c>
      <c r="E23" s="5"/>
      <c r="F23" s="10">
        <v>1.4</v>
      </c>
      <c r="G23" s="10">
        <v>1.8</v>
      </c>
      <c r="H23" s="11">
        <f t="shared" si="1"/>
        <v>-0.40000000000000013</v>
      </c>
      <c r="I23" s="12"/>
      <c r="J23" s="13">
        <v>10</v>
      </c>
      <c r="K23" s="13">
        <v>14</v>
      </c>
      <c r="L23" s="19">
        <f t="shared" si="2"/>
        <v>-4</v>
      </c>
    </row>
    <row r="24" spans="1:12">
      <c r="A24" s="15" t="s">
        <v>57</v>
      </c>
      <c r="B24" s="13">
        <v>23</v>
      </c>
      <c r="C24" s="13">
        <v>23</v>
      </c>
      <c r="D24" s="9">
        <f t="shared" si="0"/>
        <v>0</v>
      </c>
      <c r="E24" s="5"/>
      <c r="F24" s="10">
        <v>0.8</v>
      </c>
      <c r="G24" s="10">
        <v>0.7</v>
      </c>
      <c r="H24" s="11">
        <f t="shared" si="1"/>
        <v>0.10000000000000009</v>
      </c>
      <c r="I24" s="12"/>
      <c r="J24" s="13">
        <v>8</v>
      </c>
      <c r="K24" s="13">
        <v>7</v>
      </c>
      <c r="L24" s="19">
        <f t="shared" si="2"/>
        <v>1</v>
      </c>
    </row>
    <row r="25" spans="1:12">
      <c r="A25" s="15" t="s">
        <v>32</v>
      </c>
      <c r="B25" s="13">
        <v>22</v>
      </c>
      <c r="C25" s="13">
        <v>24</v>
      </c>
      <c r="D25" s="9">
        <f t="shared" si="0"/>
        <v>-2</v>
      </c>
      <c r="E25" s="5"/>
      <c r="F25" s="10">
        <v>1.2</v>
      </c>
      <c r="G25" s="10">
        <v>1.2</v>
      </c>
      <c r="H25" s="11">
        <f t="shared" si="1"/>
        <v>0</v>
      </c>
      <c r="I25" s="12"/>
      <c r="J25" s="13">
        <v>7</v>
      </c>
      <c r="K25" s="13">
        <v>7</v>
      </c>
      <c r="L25" s="19">
        <f t="shared" si="2"/>
        <v>0</v>
      </c>
    </row>
    <row r="26" spans="1:12" ht="15.75" customHeight="1">
      <c r="A26" s="15" t="s">
        <v>48</v>
      </c>
      <c r="B26" s="13">
        <v>21</v>
      </c>
      <c r="C26" s="13">
        <v>23</v>
      </c>
      <c r="D26" s="9">
        <f t="shared" si="0"/>
        <v>-2</v>
      </c>
      <c r="E26" s="5"/>
      <c r="F26" s="10">
        <v>1</v>
      </c>
      <c r="G26" s="10">
        <v>2.2999999999999998</v>
      </c>
      <c r="H26" s="11">
        <f t="shared" si="1"/>
        <v>-1.2999999999999998</v>
      </c>
      <c r="I26" s="12"/>
      <c r="J26" s="13">
        <v>8</v>
      </c>
      <c r="K26" s="13">
        <v>11</v>
      </c>
      <c r="L26" s="19">
        <f t="shared" si="2"/>
        <v>-3</v>
      </c>
    </row>
    <row r="27" spans="1:12">
      <c r="A27" s="15" t="s">
        <v>24</v>
      </c>
      <c r="B27" s="13">
        <v>20</v>
      </c>
      <c r="C27" s="13">
        <v>20</v>
      </c>
      <c r="D27" s="9">
        <f t="shared" si="0"/>
        <v>0</v>
      </c>
      <c r="E27" s="5"/>
      <c r="F27" s="10">
        <v>1.1000000000000001</v>
      </c>
      <c r="G27" s="10">
        <v>1.6</v>
      </c>
      <c r="H27" s="11">
        <f t="shared" si="1"/>
        <v>-0.5</v>
      </c>
      <c r="I27" s="12"/>
      <c r="J27" s="13">
        <v>9</v>
      </c>
      <c r="K27" s="13">
        <v>9</v>
      </c>
      <c r="L27" s="19">
        <f t="shared" si="2"/>
        <v>0</v>
      </c>
    </row>
    <row r="28" spans="1:12">
      <c r="A28" s="20" t="s">
        <v>61</v>
      </c>
      <c r="B28" s="13">
        <v>19</v>
      </c>
      <c r="C28" s="13">
        <v>22</v>
      </c>
      <c r="D28" s="9">
        <f t="shared" si="0"/>
        <v>-3</v>
      </c>
      <c r="E28" s="5"/>
      <c r="F28" s="10">
        <v>1.1000000000000001</v>
      </c>
      <c r="G28" s="10">
        <v>1.9</v>
      </c>
      <c r="H28" s="11">
        <f t="shared" si="1"/>
        <v>-0.79999999999999982</v>
      </c>
      <c r="I28" s="12"/>
      <c r="J28" s="13">
        <v>11</v>
      </c>
      <c r="K28" s="13">
        <v>14</v>
      </c>
      <c r="L28" s="19">
        <f t="shared" si="2"/>
        <v>-3</v>
      </c>
    </row>
    <row r="29" spans="1:12">
      <c r="A29" s="20" t="s">
        <v>53</v>
      </c>
      <c r="B29" s="13">
        <v>17</v>
      </c>
      <c r="C29" s="13">
        <v>18</v>
      </c>
      <c r="D29" s="9">
        <f t="shared" si="0"/>
        <v>-1</v>
      </c>
      <c r="E29" s="5"/>
      <c r="F29" s="10">
        <v>1.1000000000000001</v>
      </c>
      <c r="G29" s="10">
        <v>1.2</v>
      </c>
      <c r="H29" s="11">
        <f t="shared" si="1"/>
        <v>-9.9999999999999867E-2</v>
      </c>
      <c r="I29" s="12"/>
      <c r="J29" s="13">
        <v>12</v>
      </c>
      <c r="K29" s="13">
        <v>12</v>
      </c>
      <c r="L29" s="19">
        <f t="shared" si="2"/>
        <v>0</v>
      </c>
    </row>
    <row r="30" spans="1:12">
      <c r="A30" s="20" t="s">
        <v>66</v>
      </c>
      <c r="B30" s="13">
        <v>16</v>
      </c>
      <c r="C30" s="13">
        <v>16</v>
      </c>
      <c r="D30" s="9">
        <f t="shared" si="0"/>
        <v>0</v>
      </c>
      <c r="E30" s="5"/>
      <c r="F30" s="10">
        <v>0.9</v>
      </c>
      <c r="G30" s="10">
        <v>0.7</v>
      </c>
      <c r="H30" s="11">
        <f t="shared" si="1"/>
        <v>0.20000000000000007</v>
      </c>
      <c r="I30" s="12"/>
      <c r="J30" s="13">
        <v>7</v>
      </c>
      <c r="K30" s="13">
        <v>5</v>
      </c>
      <c r="L30" s="19">
        <f t="shared" si="2"/>
        <v>2</v>
      </c>
    </row>
    <row r="31" spans="1:12">
      <c r="A31" s="20" t="s">
        <v>55</v>
      </c>
      <c r="B31" s="13">
        <v>15</v>
      </c>
      <c r="C31" s="13">
        <v>19</v>
      </c>
      <c r="D31" s="9">
        <f t="shared" si="0"/>
        <v>-4</v>
      </c>
      <c r="E31" s="5"/>
      <c r="F31" s="10">
        <v>0.9</v>
      </c>
      <c r="G31" s="10">
        <v>1.1000000000000001</v>
      </c>
      <c r="H31" s="11">
        <f t="shared" si="1"/>
        <v>-0.20000000000000007</v>
      </c>
      <c r="I31" s="12"/>
      <c r="J31" s="13">
        <v>5</v>
      </c>
      <c r="K31" s="13">
        <v>9</v>
      </c>
      <c r="L31" s="19">
        <f t="shared" si="2"/>
        <v>-4</v>
      </c>
    </row>
    <row r="32" spans="1:12">
      <c r="A32" s="15" t="s">
        <v>54</v>
      </c>
      <c r="B32" s="13">
        <v>11</v>
      </c>
      <c r="C32" s="13">
        <v>10</v>
      </c>
      <c r="D32" s="9">
        <f t="shared" si="0"/>
        <v>1</v>
      </c>
      <c r="E32" s="5"/>
      <c r="F32" s="10">
        <v>1.3</v>
      </c>
      <c r="G32" s="10">
        <v>0.7</v>
      </c>
      <c r="H32" s="11">
        <f t="shared" si="1"/>
        <v>0.60000000000000009</v>
      </c>
      <c r="I32" s="12"/>
      <c r="J32" s="13">
        <v>9</v>
      </c>
      <c r="K32" s="13">
        <v>7</v>
      </c>
      <c r="L32" s="19">
        <f t="shared" si="2"/>
        <v>2</v>
      </c>
    </row>
    <row r="33" spans="1:12">
      <c r="A33" s="15" t="s">
        <v>63</v>
      </c>
      <c r="B33" s="13">
        <v>8</v>
      </c>
      <c r="C33" s="13">
        <v>5</v>
      </c>
      <c r="D33" s="9">
        <f t="shared" si="0"/>
        <v>3</v>
      </c>
      <c r="E33" s="5"/>
      <c r="F33" s="10">
        <v>0.4</v>
      </c>
      <c r="G33" s="10">
        <v>0</v>
      </c>
      <c r="H33" s="11">
        <f t="shared" si="1"/>
        <v>0.4</v>
      </c>
      <c r="I33" s="12"/>
      <c r="J33" s="13">
        <v>2</v>
      </c>
      <c r="K33" s="13">
        <v>0</v>
      </c>
      <c r="L33" s="19">
        <f t="shared" si="2"/>
        <v>2</v>
      </c>
    </row>
    <row r="34" spans="1:12">
      <c r="A34" s="15" t="s">
        <v>56</v>
      </c>
      <c r="B34" s="13">
        <v>7</v>
      </c>
      <c r="C34" s="146">
        <v>10</v>
      </c>
      <c r="D34" s="9">
        <f t="shared" si="0"/>
        <v>-3</v>
      </c>
      <c r="E34" s="5"/>
      <c r="F34" s="10">
        <v>0.1</v>
      </c>
      <c r="G34" s="145">
        <v>0.3</v>
      </c>
      <c r="H34" s="11">
        <f t="shared" si="1"/>
        <v>-0.19999999999999998</v>
      </c>
      <c r="I34" s="12"/>
      <c r="J34" s="13">
        <v>2</v>
      </c>
      <c r="K34" s="146">
        <v>2</v>
      </c>
      <c r="L34" s="19">
        <f t="shared" si="2"/>
        <v>0</v>
      </c>
    </row>
    <row r="35" spans="1:12">
      <c r="A35" s="15" t="s">
        <v>100</v>
      </c>
      <c r="B35" s="13">
        <v>6</v>
      </c>
      <c r="C35" s="146">
        <v>7</v>
      </c>
      <c r="D35" s="9">
        <f t="shared" si="0"/>
        <v>-1</v>
      </c>
      <c r="E35" s="5"/>
      <c r="F35" s="10">
        <v>0.2</v>
      </c>
      <c r="G35" s="145">
        <v>0.2</v>
      </c>
      <c r="H35" s="11">
        <f t="shared" si="1"/>
        <v>0</v>
      </c>
      <c r="I35" s="12"/>
      <c r="J35" s="13">
        <v>2</v>
      </c>
      <c r="K35" s="146">
        <v>2</v>
      </c>
      <c r="L35" s="19">
        <f t="shared" si="2"/>
        <v>0</v>
      </c>
    </row>
    <row r="36" spans="1:12">
      <c r="A36" s="15" t="s">
        <v>64</v>
      </c>
      <c r="B36" s="13">
        <v>5</v>
      </c>
      <c r="C36" s="146">
        <v>4</v>
      </c>
      <c r="D36" s="9">
        <f>B36-C36</f>
        <v>1</v>
      </c>
      <c r="E36" s="5"/>
      <c r="F36" s="10">
        <v>0.1</v>
      </c>
      <c r="G36" s="145">
        <v>0.1</v>
      </c>
      <c r="H36" s="11">
        <f t="shared" si="1"/>
        <v>0</v>
      </c>
      <c r="I36" s="12"/>
      <c r="J36" s="13">
        <v>3</v>
      </c>
      <c r="K36" s="146">
        <v>2</v>
      </c>
      <c r="L36" s="19">
        <f t="shared" si="2"/>
        <v>1</v>
      </c>
    </row>
    <row r="37" spans="1:12">
      <c r="A37" s="21" t="s">
        <v>72</v>
      </c>
      <c r="B37" s="22">
        <v>841</v>
      </c>
      <c r="C37" s="22">
        <v>858</v>
      </c>
      <c r="D37" s="23">
        <f>B37-C37</f>
        <v>-17</v>
      </c>
      <c r="E37" s="24"/>
      <c r="F37" s="25">
        <v>100</v>
      </c>
      <c r="G37" s="25">
        <v>100</v>
      </c>
      <c r="H37" s="23">
        <f t="shared" si="1"/>
        <v>0</v>
      </c>
      <c r="I37" s="26"/>
      <c r="J37" s="22">
        <v>513</v>
      </c>
      <c r="K37" s="22">
        <v>532</v>
      </c>
      <c r="L37" s="27">
        <f t="shared" si="2"/>
        <v>-19</v>
      </c>
    </row>
    <row r="38" spans="1:12">
      <c r="A38" s="5"/>
      <c r="B38" s="4"/>
      <c r="C38" s="4"/>
      <c r="D38" s="4"/>
      <c r="E38" s="5"/>
      <c r="F38" s="4"/>
      <c r="G38" s="4"/>
      <c r="H38" s="2"/>
      <c r="I38" s="17"/>
      <c r="J38" s="4"/>
      <c r="K38" s="4"/>
      <c r="L38" s="2"/>
    </row>
    <row r="39" spans="1:12">
      <c r="A39" s="5"/>
      <c r="B39" s="4"/>
      <c r="C39" s="4"/>
      <c r="D39" s="4"/>
      <c r="E39" s="5"/>
      <c r="F39" s="4"/>
      <c r="G39" s="4"/>
      <c r="H39" s="2"/>
      <c r="I39" s="17"/>
      <c r="J39" s="4"/>
      <c r="K39" s="4"/>
      <c r="L39" s="2"/>
    </row>
    <row r="40" spans="1:12">
      <c r="A40" s="158" t="s">
        <v>73</v>
      </c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</row>
    <row r="41" spans="1:12" ht="15.75" thickBot="1">
      <c r="A41" s="5" t="s">
        <v>4</v>
      </c>
      <c r="B41" s="6" t="s">
        <v>5</v>
      </c>
      <c r="C41" s="6" t="s">
        <v>88</v>
      </c>
      <c r="D41" s="7" t="s">
        <v>7</v>
      </c>
      <c r="E41" s="4" t="s">
        <v>8</v>
      </c>
      <c r="F41" s="6" t="s">
        <v>6</v>
      </c>
      <c r="G41" s="6" t="s">
        <v>89</v>
      </c>
      <c r="H41" s="7" t="s">
        <v>11</v>
      </c>
      <c r="I41" s="4" t="s">
        <v>12</v>
      </c>
      <c r="J41" s="6" t="s">
        <v>9</v>
      </c>
      <c r="K41" s="6" t="s">
        <v>90</v>
      </c>
      <c r="L41" s="8" t="s">
        <v>15</v>
      </c>
    </row>
    <row r="42" spans="1:12">
      <c r="A42" s="141" t="s">
        <v>19</v>
      </c>
      <c r="B42" s="13">
        <v>216</v>
      </c>
      <c r="C42" s="13">
        <v>218</v>
      </c>
      <c r="D42" s="28">
        <f t="shared" ref="D42:D72" si="3">B42-C42</f>
        <v>-2</v>
      </c>
      <c r="E42" s="5"/>
      <c r="F42" s="10">
        <v>13.2</v>
      </c>
      <c r="G42" s="10">
        <v>13</v>
      </c>
      <c r="H42" s="11">
        <f t="shared" ref="H42:H72" si="4">F42-G42</f>
        <v>0.19999999999999929</v>
      </c>
      <c r="I42" s="12"/>
      <c r="J42" s="13">
        <v>96</v>
      </c>
      <c r="K42" s="13">
        <v>101</v>
      </c>
      <c r="L42" s="9">
        <f t="shared" ref="L42:L72" si="5">J42-K42</f>
        <v>-5</v>
      </c>
    </row>
    <row r="43" spans="1:12">
      <c r="A43" s="15" t="s">
        <v>17</v>
      </c>
      <c r="B43" s="13">
        <v>215</v>
      </c>
      <c r="C43" s="13">
        <v>225</v>
      </c>
      <c r="D43" s="28">
        <f t="shared" si="3"/>
        <v>-10</v>
      </c>
      <c r="E43" s="5"/>
      <c r="F43" s="10">
        <v>8</v>
      </c>
      <c r="G43" s="10">
        <v>8.6999999999999993</v>
      </c>
      <c r="H43" s="11">
        <f t="shared" si="4"/>
        <v>-0.69999999999999929</v>
      </c>
      <c r="I43" s="12"/>
      <c r="J43" s="13">
        <v>96</v>
      </c>
      <c r="K43" s="13">
        <v>101</v>
      </c>
      <c r="L43" s="9">
        <f t="shared" si="5"/>
        <v>-5</v>
      </c>
    </row>
    <row r="44" spans="1:12">
      <c r="A44" s="15" t="s">
        <v>16</v>
      </c>
      <c r="B44" s="13">
        <v>201</v>
      </c>
      <c r="C44" s="13">
        <v>209</v>
      </c>
      <c r="D44" s="28">
        <f t="shared" si="3"/>
        <v>-8</v>
      </c>
      <c r="E44" s="5"/>
      <c r="F44" s="10">
        <v>8.9</v>
      </c>
      <c r="G44" s="10">
        <v>9.9</v>
      </c>
      <c r="H44" s="11">
        <f t="shared" si="4"/>
        <v>-1</v>
      </c>
      <c r="I44" s="12"/>
      <c r="J44" s="13">
        <v>93</v>
      </c>
      <c r="K44" s="13">
        <v>93</v>
      </c>
      <c r="L44" s="9">
        <f t="shared" si="5"/>
        <v>0</v>
      </c>
    </row>
    <row r="45" spans="1:12">
      <c r="A45" s="15" t="s">
        <v>21</v>
      </c>
      <c r="B45" s="13">
        <v>177</v>
      </c>
      <c r="C45" s="13">
        <v>180</v>
      </c>
      <c r="D45" s="28">
        <f t="shared" si="3"/>
        <v>-3</v>
      </c>
      <c r="E45" s="5"/>
      <c r="F45" s="10">
        <v>9.1</v>
      </c>
      <c r="G45" s="10">
        <v>10.5</v>
      </c>
      <c r="H45" s="11">
        <f t="shared" si="4"/>
        <v>-1.4000000000000004</v>
      </c>
      <c r="I45" s="12"/>
      <c r="J45" s="13">
        <v>83</v>
      </c>
      <c r="K45" s="13">
        <v>89</v>
      </c>
      <c r="L45" s="9">
        <f t="shared" si="5"/>
        <v>-6</v>
      </c>
    </row>
    <row r="46" spans="1:12">
      <c r="A46" s="15" t="s">
        <v>18</v>
      </c>
      <c r="B46" s="13">
        <v>145</v>
      </c>
      <c r="C46" s="13">
        <v>168</v>
      </c>
      <c r="D46" s="28">
        <f t="shared" si="3"/>
        <v>-23</v>
      </c>
      <c r="E46" s="5"/>
      <c r="F46" s="10">
        <v>7.6</v>
      </c>
      <c r="G46" s="10">
        <v>8.3000000000000007</v>
      </c>
      <c r="H46" s="11">
        <f t="shared" si="4"/>
        <v>-0.70000000000000107</v>
      </c>
      <c r="I46" s="12"/>
      <c r="J46" s="13">
        <v>72</v>
      </c>
      <c r="K46" s="13">
        <v>76</v>
      </c>
      <c r="L46" s="9">
        <f t="shared" si="5"/>
        <v>-4</v>
      </c>
    </row>
    <row r="47" spans="1:12">
      <c r="A47" s="15" t="s">
        <v>23</v>
      </c>
      <c r="B47" s="13">
        <v>95</v>
      </c>
      <c r="C47" s="13">
        <v>92</v>
      </c>
      <c r="D47" s="28">
        <f t="shared" si="3"/>
        <v>3</v>
      </c>
      <c r="E47" s="5"/>
      <c r="F47" s="10">
        <v>4.8</v>
      </c>
      <c r="G47" s="10">
        <v>3.9</v>
      </c>
      <c r="H47" s="11">
        <f t="shared" si="4"/>
        <v>0.89999999999999991</v>
      </c>
      <c r="I47" s="12"/>
      <c r="J47" s="13">
        <v>44</v>
      </c>
      <c r="K47" s="13">
        <v>37</v>
      </c>
      <c r="L47" s="9">
        <f t="shared" si="5"/>
        <v>7</v>
      </c>
    </row>
    <row r="48" spans="1:12">
      <c r="A48" s="15" t="s">
        <v>20</v>
      </c>
      <c r="B48" s="13">
        <v>94</v>
      </c>
      <c r="C48" s="13">
        <v>92</v>
      </c>
      <c r="D48" s="28">
        <f t="shared" si="3"/>
        <v>2</v>
      </c>
      <c r="E48" s="5"/>
      <c r="F48" s="10">
        <v>5.4</v>
      </c>
      <c r="G48" s="10">
        <v>5.9</v>
      </c>
      <c r="H48" s="11">
        <f t="shared" si="4"/>
        <v>-0.5</v>
      </c>
      <c r="I48" s="12"/>
      <c r="J48" s="13">
        <v>49</v>
      </c>
      <c r="K48" s="13">
        <v>48</v>
      </c>
      <c r="L48" s="9">
        <f t="shared" si="5"/>
        <v>1</v>
      </c>
    </row>
    <row r="49" spans="1:12">
      <c r="A49" s="15" t="s">
        <v>75</v>
      </c>
      <c r="B49" s="13">
        <v>93</v>
      </c>
      <c r="C49" s="13">
        <v>103</v>
      </c>
      <c r="D49" s="28">
        <f t="shared" si="3"/>
        <v>-10</v>
      </c>
      <c r="E49" s="5"/>
      <c r="F49" s="10">
        <v>6.3</v>
      </c>
      <c r="G49" s="10">
        <v>5.7</v>
      </c>
      <c r="H49" s="11">
        <f t="shared" si="4"/>
        <v>0.59999999999999964</v>
      </c>
      <c r="I49" s="12"/>
      <c r="J49" s="13">
        <v>53</v>
      </c>
      <c r="K49" s="13">
        <v>49</v>
      </c>
      <c r="L49" s="9">
        <f t="shared" si="5"/>
        <v>4</v>
      </c>
    </row>
    <row r="50" spans="1:12">
      <c r="A50" s="15" t="s">
        <v>97</v>
      </c>
      <c r="B50" s="13">
        <v>90</v>
      </c>
      <c r="C50" s="13">
        <v>88</v>
      </c>
      <c r="D50" s="28">
        <f t="shared" si="3"/>
        <v>2</v>
      </c>
      <c r="E50" s="5"/>
      <c r="F50" s="10">
        <v>7.9</v>
      </c>
      <c r="G50" s="10">
        <v>6.8</v>
      </c>
      <c r="H50" s="11">
        <f t="shared" si="4"/>
        <v>1.1000000000000005</v>
      </c>
      <c r="I50" s="12"/>
      <c r="J50" s="13">
        <v>51</v>
      </c>
      <c r="K50" s="13">
        <v>47</v>
      </c>
      <c r="L50" s="9">
        <f t="shared" si="5"/>
        <v>4</v>
      </c>
    </row>
    <row r="51" spans="1:12">
      <c r="A51" s="15" t="s">
        <v>22</v>
      </c>
      <c r="B51" s="13">
        <v>83</v>
      </c>
      <c r="C51" s="13">
        <v>80</v>
      </c>
      <c r="D51" s="28">
        <f t="shared" si="3"/>
        <v>3</v>
      </c>
      <c r="E51" s="5"/>
      <c r="F51" s="10">
        <v>2.9</v>
      </c>
      <c r="G51" s="10">
        <v>1.6</v>
      </c>
      <c r="H51" s="11">
        <f t="shared" si="4"/>
        <v>1.2999999999999998</v>
      </c>
      <c r="I51" s="12"/>
      <c r="J51" s="13">
        <v>31</v>
      </c>
      <c r="K51" s="13">
        <v>22</v>
      </c>
      <c r="L51" s="9">
        <f t="shared" si="5"/>
        <v>9</v>
      </c>
    </row>
    <row r="52" spans="1:12">
      <c r="A52" s="15" t="s">
        <v>25</v>
      </c>
      <c r="B52" s="13">
        <v>81</v>
      </c>
      <c r="C52" s="13">
        <v>85</v>
      </c>
      <c r="D52" s="28">
        <f t="shared" si="3"/>
        <v>-4</v>
      </c>
      <c r="E52" s="5"/>
      <c r="F52" s="10">
        <v>4.2</v>
      </c>
      <c r="G52" s="10">
        <v>3.1</v>
      </c>
      <c r="H52" s="11">
        <f t="shared" si="4"/>
        <v>1.1000000000000001</v>
      </c>
      <c r="I52" s="12"/>
      <c r="J52" s="13">
        <v>38</v>
      </c>
      <c r="K52" s="13">
        <v>38</v>
      </c>
      <c r="L52" s="9">
        <f t="shared" si="5"/>
        <v>0</v>
      </c>
    </row>
    <row r="53" spans="1:12">
      <c r="A53" s="15" t="s">
        <v>24</v>
      </c>
      <c r="B53" s="13">
        <v>52</v>
      </c>
      <c r="C53" s="13">
        <v>53</v>
      </c>
      <c r="D53" s="28">
        <f t="shared" si="3"/>
        <v>-1</v>
      </c>
      <c r="E53" s="5"/>
      <c r="F53" s="10">
        <v>3.7</v>
      </c>
      <c r="G53" s="10">
        <v>2.9</v>
      </c>
      <c r="H53" s="11">
        <f t="shared" si="4"/>
        <v>0.80000000000000027</v>
      </c>
      <c r="I53" s="12"/>
      <c r="J53" s="13">
        <v>24</v>
      </c>
      <c r="K53" s="13">
        <v>22</v>
      </c>
      <c r="L53" s="9">
        <f t="shared" si="5"/>
        <v>2</v>
      </c>
    </row>
    <row r="54" spans="1:12" ht="17.25" customHeight="1">
      <c r="A54" s="15" t="s">
        <v>50</v>
      </c>
      <c r="B54" s="13">
        <v>43</v>
      </c>
      <c r="C54" s="13">
        <v>42</v>
      </c>
      <c r="D54" s="28">
        <f t="shared" si="3"/>
        <v>1</v>
      </c>
      <c r="E54" s="5"/>
      <c r="F54" s="10">
        <v>1.3</v>
      </c>
      <c r="G54" s="10">
        <v>1.9</v>
      </c>
      <c r="H54" s="11">
        <f t="shared" si="4"/>
        <v>-0.59999999999999987</v>
      </c>
      <c r="I54" s="12"/>
      <c r="J54" s="13">
        <v>14</v>
      </c>
      <c r="K54" s="13">
        <v>18</v>
      </c>
      <c r="L54" s="9">
        <f t="shared" si="5"/>
        <v>-4</v>
      </c>
    </row>
    <row r="55" spans="1:12">
      <c r="A55" s="15" t="s">
        <v>26</v>
      </c>
      <c r="B55" s="13">
        <v>33</v>
      </c>
      <c r="C55" s="13">
        <v>44</v>
      </c>
      <c r="D55" s="28">
        <f t="shared" si="3"/>
        <v>-11</v>
      </c>
      <c r="E55" s="5"/>
      <c r="F55" s="10">
        <v>1.7</v>
      </c>
      <c r="G55" s="10">
        <v>2.1</v>
      </c>
      <c r="H55" s="11">
        <f t="shared" si="4"/>
        <v>-0.40000000000000013</v>
      </c>
      <c r="I55" s="12"/>
      <c r="J55" s="13">
        <v>18</v>
      </c>
      <c r="K55" s="13">
        <v>22</v>
      </c>
      <c r="L55" s="9">
        <f t="shared" si="5"/>
        <v>-4</v>
      </c>
    </row>
    <row r="56" spans="1:12">
      <c r="A56" s="15" t="s">
        <v>48</v>
      </c>
      <c r="B56" s="13">
        <v>29</v>
      </c>
      <c r="C56" s="13">
        <v>25</v>
      </c>
      <c r="D56" s="28">
        <f t="shared" si="3"/>
        <v>4</v>
      </c>
      <c r="E56" s="5"/>
      <c r="F56" s="10">
        <v>1.7</v>
      </c>
      <c r="G56" s="10">
        <v>1.9</v>
      </c>
      <c r="H56" s="11">
        <f t="shared" si="4"/>
        <v>-0.19999999999999996</v>
      </c>
      <c r="I56" s="12"/>
      <c r="J56" s="13">
        <v>13</v>
      </c>
      <c r="K56" s="13">
        <v>17</v>
      </c>
      <c r="L56" s="9">
        <f t="shared" si="5"/>
        <v>-4</v>
      </c>
    </row>
    <row r="57" spans="1:12">
      <c r="A57" s="15" t="s">
        <v>61</v>
      </c>
      <c r="B57" s="13">
        <v>27</v>
      </c>
      <c r="C57" s="13">
        <v>25</v>
      </c>
      <c r="D57" s="28">
        <f t="shared" si="3"/>
        <v>2</v>
      </c>
      <c r="E57" s="5"/>
      <c r="F57" s="10">
        <v>2.2000000000000002</v>
      </c>
      <c r="G57" s="10">
        <v>2</v>
      </c>
      <c r="H57" s="11">
        <f t="shared" si="4"/>
        <v>0.20000000000000018</v>
      </c>
      <c r="I57" s="12"/>
      <c r="J57" s="13">
        <v>19</v>
      </c>
      <c r="K57" s="13">
        <v>17</v>
      </c>
      <c r="L57" s="9">
        <f t="shared" si="5"/>
        <v>2</v>
      </c>
    </row>
    <row r="58" spans="1:12">
      <c r="A58" s="15" t="s">
        <v>95</v>
      </c>
      <c r="B58" s="13">
        <v>25</v>
      </c>
      <c r="C58" s="13">
        <v>26</v>
      </c>
      <c r="D58" s="28">
        <f t="shared" si="3"/>
        <v>-1</v>
      </c>
      <c r="E58" s="5"/>
      <c r="F58" s="10">
        <v>1</v>
      </c>
      <c r="G58" s="10">
        <v>1.1000000000000001</v>
      </c>
      <c r="H58" s="11">
        <f t="shared" si="4"/>
        <v>-0.10000000000000009</v>
      </c>
      <c r="I58" s="12"/>
      <c r="J58" s="13">
        <v>12</v>
      </c>
      <c r="K58" s="13">
        <v>13</v>
      </c>
      <c r="L58" s="9">
        <f t="shared" si="5"/>
        <v>-1</v>
      </c>
    </row>
    <row r="59" spans="1:12">
      <c r="A59" s="15" t="s">
        <v>38</v>
      </c>
      <c r="B59" s="13">
        <v>19</v>
      </c>
      <c r="C59" s="13">
        <v>14</v>
      </c>
      <c r="D59" s="28">
        <f t="shared" si="3"/>
        <v>5</v>
      </c>
      <c r="E59" s="5"/>
      <c r="F59" s="10">
        <v>1.1000000000000001</v>
      </c>
      <c r="G59" s="10">
        <v>1.5</v>
      </c>
      <c r="H59" s="11">
        <f t="shared" si="4"/>
        <v>-0.39999999999999991</v>
      </c>
      <c r="I59" s="12"/>
      <c r="J59" s="13">
        <v>9</v>
      </c>
      <c r="K59" s="13">
        <v>7</v>
      </c>
      <c r="L59" s="9">
        <f t="shared" si="5"/>
        <v>2</v>
      </c>
    </row>
    <row r="60" spans="1:12">
      <c r="A60" s="15" t="s">
        <v>39</v>
      </c>
      <c r="B60" s="13">
        <v>17</v>
      </c>
      <c r="C60" s="13">
        <v>17</v>
      </c>
      <c r="D60" s="28">
        <f t="shared" si="3"/>
        <v>0</v>
      </c>
      <c r="E60" s="5"/>
      <c r="F60" s="10">
        <v>0.8</v>
      </c>
      <c r="G60" s="10">
        <v>1</v>
      </c>
      <c r="H60" s="11">
        <f t="shared" si="4"/>
        <v>-0.19999999999999996</v>
      </c>
      <c r="I60" s="12"/>
      <c r="J60" s="13">
        <v>5</v>
      </c>
      <c r="K60" s="13">
        <v>7</v>
      </c>
      <c r="L60" s="9">
        <f t="shared" si="5"/>
        <v>-2</v>
      </c>
    </row>
    <row r="61" spans="1:12">
      <c r="A61" s="15" t="s">
        <v>44</v>
      </c>
      <c r="B61" s="13">
        <v>16</v>
      </c>
      <c r="C61" s="13">
        <v>15</v>
      </c>
      <c r="D61" s="28">
        <f t="shared" si="3"/>
        <v>1</v>
      </c>
      <c r="E61" s="5"/>
      <c r="F61" s="10">
        <v>0.9</v>
      </c>
      <c r="G61" s="10">
        <v>0.7</v>
      </c>
      <c r="H61" s="11">
        <f t="shared" si="4"/>
        <v>0.20000000000000007</v>
      </c>
      <c r="I61" s="12"/>
      <c r="J61" s="13">
        <v>7</v>
      </c>
      <c r="K61" s="13">
        <v>6</v>
      </c>
      <c r="L61" s="9">
        <f t="shared" si="5"/>
        <v>1</v>
      </c>
    </row>
    <row r="62" spans="1:12">
      <c r="A62" s="142" t="s">
        <v>28</v>
      </c>
      <c r="B62" s="13">
        <v>15</v>
      </c>
      <c r="C62" s="13">
        <v>14</v>
      </c>
      <c r="D62" s="28">
        <f t="shared" si="3"/>
        <v>1</v>
      </c>
      <c r="E62" s="4"/>
      <c r="F62" s="10">
        <v>0.3</v>
      </c>
      <c r="G62" s="10">
        <v>0.3</v>
      </c>
      <c r="H62" s="11">
        <f t="shared" si="4"/>
        <v>0</v>
      </c>
      <c r="I62" s="4"/>
      <c r="J62" s="13">
        <v>5</v>
      </c>
      <c r="K62" s="13">
        <v>6</v>
      </c>
      <c r="L62" s="9">
        <f t="shared" si="5"/>
        <v>-1</v>
      </c>
    </row>
    <row r="63" spans="1:12">
      <c r="A63" s="15" t="s">
        <v>57</v>
      </c>
      <c r="B63" s="13">
        <v>14</v>
      </c>
      <c r="C63" s="13">
        <v>14</v>
      </c>
      <c r="D63" s="28">
        <f t="shared" si="3"/>
        <v>0</v>
      </c>
      <c r="E63" s="5"/>
      <c r="F63" s="10">
        <v>1.1000000000000001</v>
      </c>
      <c r="G63" s="10">
        <v>1.3</v>
      </c>
      <c r="H63" s="11">
        <f t="shared" si="4"/>
        <v>-0.19999999999999996</v>
      </c>
      <c r="I63" s="12"/>
      <c r="J63" s="13">
        <v>13</v>
      </c>
      <c r="K63" s="13">
        <v>13</v>
      </c>
      <c r="L63" s="9">
        <f t="shared" si="5"/>
        <v>0</v>
      </c>
    </row>
    <row r="64" spans="1:12">
      <c r="A64" s="15" t="s">
        <v>53</v>
      </c>
      <c r="B64" s="13">
        <v>13</v>
      </c>
      <c r="C64" s="13">
        <v>17</v>
      </c>
      <c r="D64" s="28">
        <f t="shared" si="3"/>
        <v>-4</v>
      </c>
      <c r="E64" s="5"/>
      <c r="F64" s="10">
        <v>0.6</v>
      </c>
      <c r="G64" s="10">
        <v>0.7</v>
      </c>
      <c r="H64" s="11">
        <f t="shared" si="4"/>
        <v>-9.9999999999999978E-2</v>
      </c>
      <c r="I64" s="12"/>
      <c r="J64" s="13">
        <v>4</v>
      </c>
      <c r="K64" s="13">
        <v>7</v>
      </c>
      <c r="L64" s="9">
        <f t="shared" si="5"/>
        <v>-3</v>
      </c>
    </row>
    <row r="65" spans="1:12">
      <c r="A65" s="15" t="s">
        <v>96</v>
      </c>
      <c r="B65" s="13">
        <v>12</v>
      </c>
      <c r="C65" s="13">
        <v>14</v>
      </c>
      <c r="D65" s="28">
        <f t="shared" si="3"/>
        <v>-2</v>
      </c>
      <c r="E65" s="5"/>
      <c r="F65" s="10">
        <v>0.3</v>
      </c>
      <c r="G65" s="10">
        <v>0.3</v>
      </c>
      <c r="H65" s="11">
        <f t="shared" si="4"/>
        <v>0</v>
      </c>
      <c r="I65" s="12"/>
      <c r="J65" s="13">
        <v>6</v>
      </c>
      <c r="K65" s="13">
        <v>4</v>
      </c>
      <c r="L65" s="9">
        <f t="shared" si="5"/>
        <v>2</v>
      </c>
    </row>
    <row r="66" spans="1:12">
      <c r="A66" s="15" t="s">
        <v>32</v>
      </c>
      <c r="B66" s="13">
        <v>8</v>
      </c>
      <c r="C66" s="13">
        <v>10</v>
      </c>
      <c r="D66" s="28">
        <f t="shared" si="3"/>
        <v>-2</v>
      </c>
      <c r="E66" s="5"/>
      <c r="F66" s="10">
        <v>0.6</v>
      </c>
      <c r="G66" s="10">
        <v>0.8</v>
      </c>
      <c r="H66" s="11">
        <f t="shared" si="4"/>
        <v>-0.20000000000000007</v>
      </c>
      <c r="I66" s="12"/>
      <c r="J66" s="13">
        <v>4</v>
      </c>
      <c r="K66" s="13">
        <v>5</v>
      </c>
      <c r="L66" s="9">
        <f t="shared" si="5"/>
        <v>-1</v>
      </c>
    </row>
    <row r="67" spans="1:12">
      <c r="A67" s="15" t="s">
        <v>59</v>
      </c>
      <c r="B67" s="13">
        <v>7</v>
      </c>
      <c r="C67" s="13">
        <v>9</v>
      </c>
      <c r="D67" s="28">
        <f t="shared" si="3"/>
        <v>-2</v>
      </c>
      <c r="E67" s="5"/>
      <c r="F67" s="10">
        <v>0.5</v>
      </c>
      <c r="G67" s="10">
        <v>0.4</v>
      </c>
      <c r="H67" s="11">
        <f t="shared" si="4"/>
        <v>9.9999999999999978E-2</v>
      </c>
      <c r="I67" s="12"/>
      <c r="J67" s="13">
        <v>2</v>
      </c>
      <c r="K67" s="13">
        <v>3</v>
      </c>
      <c r="L67" s="9">
        <f t="shared" si="5"/>
        <v>-1</v>
      </c>
    </row>
    <row r="68" spans="1:12">
      <c r="A68" s="15" t="s">
        <v>46</v>
      </c>
      <c r="B68" s="13">
        <v>7</v>
      </c>
      <c r="C68" s="13">
        <v>8</v>
      </c>
      <c r="D68" s="28">
        <f t="shared" si="3"/>
        <v>-1</v>
      </c>
      <c r="E68" s="5"/>
      <c r="F68" s="10">
        <v>0.6</v>
      </c>
      <c r="G68" s="10">
        <v>0.6</v>
      </c>
      <c r="H68" s="11">
        <f t="shared" si="4"/>
        <v>0</v>
      </c>
      <c r="I68" s="12"/>
      <c r="J68" s="13">
        <v>4</v>
      </c>
      <c r="K68" s="13">
        <v>3</v>
      </c>
      <c r="L68" s="9">
        <f t="shared" si="5"/>
        <v>1</v>
      </c>
    </row>
    <row r="69" spans="1:12">
      <c r="A69" s="15" t="s">
        <v>55</v>
      </c>
      <c r="B69" s="13">
        <v>7</v>
      </c>
      <c r="C69" s="13">
        <v>5</v>
      </c>
      <c r="D69" s="28">
        <f t="shared" si="3"/>
        <v>2</v>
      </c>
      <c r="E69" s="5"/>
      <c r="F69" s="10">
        <v>0.2</v>
      </c>
      <c r="G69" s="10">
        <v>0.2</v>
      </c>
      <c r="H69" s="11">
        <f t="shared" si="4"/>
        <v>0</v>
      </c>
      <c r="I69" s="12"/>
      <c r="J69" s="13">
        <v>3</v>
      </c>
      <c r="K69" s="13">
        <v>2</v>
      </c>
      <c r="L69" s="9">
        <f t="shared" si="5"/>
        <v>1</v>
      </c>
    </row>
    <row r="70" spans="1:12">
      <c r="A70" s="147" t="s">
        <v>33</v>
      </c>
      <c r="B70" s="146">
        <v>7</v>
      </c>
      <c r="C70" s="146">
        <v>7</v>
      </c>
      <c r="D70" s="148">
        <f t="shared" si="3"/>
        <v>0</v>
      </c>
      <c r="E70" s="149"/>
      <c r="F70" s="145">
        <v>0.4</v>
      </c>
      <c r="G70" s="145">
        <v>0.4</v>
      </c>
      <c r="H70" s="150">
        <f t="shared" si="4"/>
        <v>0</v>
      </c>
      <c r="I70" s="151"/>
      <c r="J70" s="146">
        <v>4</v>
      </c>
      <c r="K70" s="146">
        <v>4</v>
      </c>
      <c r="L70" s="152">
        <f t="shared" si="5"/>
        <v>0</v>
      </c>
    </row>
    <row r="71" spans="1:12">
      <c r="A71" s="147" t="s">
        <v>54</v>
      </c>
      <c r="B71" s="146">
        <v>7</v>
      </c>
      <c r="C71" s="146">
        <v>9</v>
      </c>
      <c r="D71" s="148">
        <f t="shared" si="3"/>
        <v>-2</v>
      </c>
      <c r="E71" s="149"/>
      <c r="F71" s="145">
        <v>0.6</v>
      </c>
      <c r="G71" s="145">
        <v>0.6</v>
      </c>
      <c r="H71" s="150">
        <f t="shared" si="4"/>
        <v>0</v>
      </c>
      <c r="I71" s="151"/>
      <c r="J71" s="146">
        <v>4</v>
      </c>
      <c r="K71" s="146">
        <v>5</v>
      </c>
      <c r="L71" s="152">
        <f t="shared" si="5"/>
        <v>-1</v>
      </c>
    </row>
    <row r="72" spans="1:12">
      <c r="A72" s="29" t="s">
        <v>72</v>
      </c>
      <c r="B72" s="22">
        <v>1005</v>
      </c>
      <c r="C72" s="22">
        <v>1014</v>
      </c>
      <c r="D72" s="30">
        <f t="shared" si="3"/>
        <v>-9</v>
      </c>
      <c r="E72" s="24"/>
      <c r="F72" s="25">
        <v>100</v>
      </c>
      <c r="G72" s="25">
        <v>100</v>
      </c>
      <c r="H72" s="23">
        <f t="shared" si="4"/>
        <v>0</v>
      </c>
      <c r="I72" s="26"/>
      <c r="J72" s="22">
        <v>658</v>
      </c>
      <c r="K72" s="22">
        <v>655</v>
      </c>
      <c r="L72" s="23">
        <f t="shared" si="5"/>
        <v>3</v>
      </c>
    </row>
    <row r="73" spans="1:12" ht="15.75" thickBo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</row>
    <row r="74" spans="1:12" ht="16.5" thickBot="1">
      <c r="A74" s="39" t="s">
        <v>74</v>
      </c>
      <c r="B74" s="40"/>
      <c r="C74" s="40"/>
      <c r="D74" s="41"/>
      <c r="E74" s="42"/>
      <c r="F74" s="43"/>
      <c r="G74" s="43"/>
      <c r="H74" s="41"/>
      <c r="I74" s="41"/>
      <c r="J74" s="40"/>
      <c r="K74" s="40"/>
      <c r="L74" s="44"/>
    </row>
    <row r="75" spans="1:12" ht="15.75" thickBot="1">
      <c r="A75" s="45" t="s">
        <v>4</v>
      </c>
      <c r="B75" s="46" t="s">
        <v>5</v>
      </c>
      <c r="C75" s="46" t="s">
        <v>88</v>
      </c>
      <c r="D75" s="47" t="s">
        <v>7</v>
      </c>
      <c r="E75" s="5" t="s">
        <v>8</v>
      </c>
      <c r="F75" s="48" t="s">
        <v>6</v>
      </c>
      <c r="G75" s="48" t="s">
        <v>89</v>
      </c>
      <c r="H75" s="49" t="s">
        <v>11</v>
      </c>
      <c r="I75" s="50" t="s">
        <v>12</v>
      </c>
      <c r="J75" s="46" t="s">
        <v>9</v>
      </c>
      <c r="K75" s="46" t="s">
        <v>90</v>
      </c>
      <c r="L75" s="51" t="s">
        <v>15</v>
      </c>
    </row>
    <row r="76" spans="1:12">
      <c r="A76" s="45" t="s">
        <v>18</v>
      </c>
      <c r="B76" s="46">
        <v>109</v>
      </c>
      <c r="C76" s="46">
        <v>111</v>
      </c>
      <c r="D76" s="47">
        <f t="shared" ref="D76:D93" si="6">B76-C76</f>
        <v>-2</v>
      </c>
      <c r="E76" s="5"/>
      <c r="F76" s="48">
        <v>12.52</v>
      </c>
      <c r="G76" s="48">
        <v>12.91</v>
      </c>
      <c r="H76" s="49">
        <f t="shared" ref="H76:H94" si="7">F76-G76</f>
        <v>-0.39000000000000057</v>
      </c>
      <c r="I76" s="50"/>
      <c r="J76" s="46">
        <v>57</v>
      </c>
      <c r="K76" s="46">
        <v>54</v>
      </c>
      <c r="L76" s="51">
        <f t="shared" ref="L76:L93" si="8">J76-K76</f>
        <v>3</v>
      </c>
    </row>
    <row r="77" spans="1:12">
      <c r="A77" s="52" t="s">
        <v>16</v>
      </c>
      <c r="B77" s="13">
        <v>92</v>
      </c>
      <c r="C77" s="13">
        <v>98</v>
      </c>
      <c r="D77" s="53">
        <f t="shared" si="6"/>
        <v>-6</v>
      </c>
      <c r="E77" s="5"/>
      <c r="F77" s="10">
        <v>8.94</v>
      </c>
      <c r="G77" s="10">
        <v>9.14</v>
      </c>
      <c r="H77" s="54">
        <f t="shared" si="7"/>
        <v>-0.20000000000000107</v>
      </c>
      <c r="I77" s="50"/>
      <c r="J77" s="13">
        <v>49</v>
      </c>
      <c r="K77" s="13">
        <v>52</v>
      </c>
      <c r="L77" s="55">
        <f t="shared" si="8"/>
        <v>-3</v>
      </c>
    </row>
    <row r="78" spans="1:12">
      <c r="A78" s="52" t="s">
        <v>36</v>
      </c>
      <c r="B78" s="13">
        <v>92</v>
      </c>
      <c r="C78" s="13">
        <v>82</v>
      </c>
      <c r="D78" s="53">
        <f t="shared" si="6"/>
        <v>10</v>
      </c>
      <c r="E78" s="5"/>
      <c r="F78" s="10">
        <v>8.18</v>
      </c>
      <c r="G78" s="10">
        <v>7.51</v>
      </c>
      <c r="H78" s="54">
        <f t="shared" si="7"/>
        <v>0.66999999999999993</v>
      </c>
      <c r="I78" s="50"/>
      <c r="J78" s="13">
        <v>46</v>
      </c>
      <c r="K78" s="13">
        <v>40</v>
      </c>
      <c r="L78" s="55">
        <f t="shared" si="8"/>
        <v>6</v>
      </c>
    </row>
    <row r="79" spans="1:12">
      <c r="A79" s="52" t="s">
        <v>17</v>
      </c>
      <c r="B79" s="13">
        <v>88</v>
      </c>
      <c r="C79" s="13">
        <v>101</v>
      </c>
      <c r="D79" s="53">
        <f t="shared" si="6"/>
        <v>-13</v>
      </c>
      <c r="E79" s="5"/>
      <c r="F79" s="10">
        <v>8.19</v>
      </c>
      <c r="G79" s="10">
        <v>9.52</v>
      </c>
      <c r="H79" s="54">
        <f t="shared" si="7"/>
        <v>-1.33</v>
      </c>
      <c r="I79" s="50"/>
      <c r="J79" s="13">
        <v>42</v>
      </c>
      <c r="K79" s="13">
        <v>51</v>
      </c>
      <c r="L79" s="55">
        <f t="shared" si="8"/>
        <v>-9</v>
      </c>
    </row>
    <row r="80" spans="1:12">
      <c r="A80" s="52" t="s">
        <v>19</v>
      </c>
      <c r="B80" s="13">
        <v>86</v>
      </c>
      <c r="C80" s="13">
        <v>99</v>
      </c>
      <c r="D80" s="53">
        <f t="shared" si="6"/>
        <v>-13</v>
      </c>
      <c r="E80" s="5"/>
      <c r="F80" s="10">
        <v>11.44</v>
      </c>
      <c r="G80" s="10">
        <v>14.64</v>
      </c>
      <c r="H80" s="54">
        <f t="shared" si="7"/>
        <v>-3.2000000000000011</v>
      </c>
      <c r="I80" s="50"/>
      <c r="J80" s="13">
        <v>45</v>
      </c>
      <c r="K80" s="13">
        <v>54</v>
      </c>
      <c r="L80" s="55">
        <f t="shared" si="8"/>
        <v>-9</v>
      </c>
    </row>
    <row r="81" spans="1:12">
      <c r="A81" s="52" t="s">
        <v>24</v>
      </c>
      <c r="B81" s="13">
        <v>80</v>
      </c>
      <c r="C81" s="13">
        <v>70</v>
      </c>
      <c r="D81" s="56">
        <f t="shared" si="6"/>
        <v>10</v>
      </c>
      <c r="E81" s="5"/>
      <c r="F81" s="10">
        <v>7.58</v>
      </c>
      <c r="G81" s="10">
        <v>6.26</v>
      </c>
      <c r="H81" s="57">
        <f t="shared" si="7"/>
        <v>1.3200000000000003</v>
      </c>
      <c r="I81" s="50"/>
      <c r="J81" s="13">
        <v>33</v>
      </c>
      <c r="K81" s="13">
        <v>28</v>
      </c>
      <c r="L81" s="58">
        <f t="shared" si="8"/>
        <v>5</v>
      </c>
    </row>
    <row r="82" spans="1:12">
      <c r="A82" s="52" t="s">
        <v>21</v>
      </c>
      <c r="B82" s="13">
        <v>57</v>
      </c>
      <c r="C82" s="13">
        <v>67</v>
      </c>
      <c r="D82" s="53">
        <f t="shared" si="6"/>
        <v>-10</v>
      </c>
      <c r="E82" s="5"/>
      <c r="F82" s="10">
        <v>7.73</v>
      </c>
      <c r="G82" s="10">
        <v>7.82</v>
      </c>
      <c r="H82" s="54">
        <f t="shared" si="7"/>
        <v>-8.9999999999999858E-2</v>
      </c>
      <c r="I82" s="50"/>
      <c r="J82" s="13">
        <v>23</v>
      </c>
      <c r="K82" s="13">
        <v>26</v>
      </c>
      <c r="L82" s="55">
        <f t="shared" si="8"/>
        <v>-3</v>
      </c>
    </row>
    <row r="83" spans="1:12">
      <c r="A83" s="52" t="s">
        <v>20</v>
      </c>
      <c r="B83" s="13">
        <v>53</v>
      </c>
      <c r="C83" s="13">
        <v>54</v>
      </c>
      <c r="D83" s="53">
        <f t="shared" si="6"/>
        <v>-1</v>
      </c>
      <c r="E83" s="5"/>
      <c r="F83" s="10">
        <v>6.81</v>
      </c>
      <c r="G83" s="10">
        <v>5.43</v>
      </c>
      <c r="H83" s="54">
        <f t="shared" si="7"/>
        <v>1.38</v>
      </c>
      <c r="I83" s="50"/>
      <c r="J83" s="13">
        <v>27</v>
      </c>
      <c r="K83" s="13">
        <v>26</v>
      </c>
      <c r="L83" s="55">
        <f t="shared" si="8"/>
        <v>1</v>
      </c>
    </row>
    <row r="84" spans="1:12">
      <c r="A84" s="52" t="s">
        <v>42</v>
      </c>
      <c r="B84" s="13">
        <v>50</v>
      </c>
      <c r="C84" s="13">
        <v>54</v>
      </c>
      <c r="D84" s="53">
        <f t="shared" si="6"/>
        <v>-4</v>
      </c>
      <c r="E84" s="5"/>
      <c r="F84" s="10">
        <v>6.48</v>
      </c>
      <c r="G84" s="10">
        <v>7.88</v>
      </c>
      <c r="H84" s="54">
        <f t="shared" si="7"/>
        <v>-1.3999999999999995</v>
      </c>
      <c r="I84" s="50"/>
      <c r="J84" s="13">
        <v>27</v>
      </c>
      <c r="K84" s="13">
        <v>28</v>
      </c>
      <c r="L84" s="55">
        <f t="shared" si="8"/>
        <v>-1</v>
      </c>
    </row>
    <row r="85" spans="1:12">
      <c r="A85" s="52" t="s">
        <v>75</v>
      </c>
      <c r="B85" s="13">
        <v>44</v>
      </c>
      <c r="C85" s="13">
        <v>38</v>
      </c>
      <c r="D85" s="53">
        <f t="shared" si="6"/>
        <v>6</v>
      </c>
      <c r="E85" s="5"/>
      <c r="F85" s="10">
        <v>5.55</v>
      </c>
      <c r="G85" s="10">
        <v>6.09</v>
      </c>
      <c r="H85" s="54">
        <f t="shared" si="7"/>
        <v>-0.54</v>
      </c>
      <c r="I85" s="50"/>
      <c r="J85" s="13">
        <v>26</v>
      </c>
      <c r="K85" s="13">
        <v>21</v>
      </c>
      <c r="L85" s="55">
        <f t="shared" si="8"/>
        <v>5</v>
      </c>
    </row>
    <row r="86" spans="1:12">
      <c r="A86" s="52" t="s">
        <v>22</v>
      </c>
      <c r="B86" s="13">
        <v>43</v>
      </c>
      <c r="C86" s="13">
        <v>47</v>
      </c>
      <c r="D86" s="53">
        <f t="shared" si="6"/>
        <v>-4</v>
      </c>
      <c r="E86" s="5"/>
      <c r="F86" s="10">
        <v>2.2400000000000002</v>
      </c>
      <c r="G86" s="10">
        <v>1.65</v>
      </c>
      <c r="H86" s="54">
        <f t="shared" si="7"/>
        <v>0.5900000000000003</v>
      </c>
      <c r="I86" s="50"/>
      <c r="J86" s="13">
        <v>16</v>
      </c>
      <c r="K86" s="13">
        <v>14</v>
      </c>
      <c r="L86" s="55">
        <f t="shared" si="8"/>
        <v>2</v>
      </c>
    </row>
    <row r="87" spans="1:12">
      <c r="A87" s="52" t="s">
        <v>97</v>
      </c>
      <c r="B87" s="13">
        <v>29</v>
      </c>
      <c r="C87" s="13">
        <v>23</v>
      </c>
      <c r="D87" s="53">
        <f t="shared" si="6"/>
        <v>6</v>
      </c>
      <c r="E87" s="5"/>
      <c r="F87" s="10">
        <v>2.41</v>
      </c>
      <c r="G87" s="10">
        <v>3.01</v>
      </c>
      <c r="H87" s="54">
        <f t="shared" si="7"/>
        <v>-0.59999999999999964</v>
      </c>
      <c r="I87" s="50"/>
      <c r="J87" s="13">
        <v>10</v>
      </c>
      <c r="K87" s="13">
        <v>12</v>
      </c>
      <c r="L87" s="55">
        <f t="shared" si="8"/>
        <v>-2</v>
      </c>
    </row>
    <row r="88" spans="1:12">
      <c r="A88" s="52" t="s">
        <v>23</v>
      </c>
      <c r="B88" s="13">
        <v>28</v>
      </c>
      <c r="C88" s="13">
        <v>23</v>
      </c>
      <c r="D88" s="53">
        <f t="shared" si="6"/>
        <v>5</v>
      </c>
      <c r="E88" s="5"/>
      <c r="F88" s="10">
        <v>3.8</v>
      </c>
      <c r="G88" s="10">
        <v>2.4500000000000002</v>
      </c>
      <c r="H88" s="54">
        <f t="shared" si="7"/>
        <v>1.3499999999999996</v>
      </c>
      <c r="I88" s="50"/>
      <c r="J88" s="13">
        <v>15</v>
      </c>
      <c r="K88" s="13">
        <v>12</v>
      </c>
      <c r="L88" s="55">
        <f t="shared" si="8"/>
        <v>3</v>
      </c>
    </row>
    <row r="89" spans="1:12">
      <c r="A89" s="52" t="s">
        <v>28</v>
      </c>
      <c r="B89" s="13">
        <v>11</v>
      </c>
      <c r="C89" s="13">
        <v>10</v>
      </c>
      <c r="D89" s="53">
        <f t="shared" si="6"/>
        <v>1</v>
      </c>
      <c r="E89" s="5"/>
      <c r="F89" s="10">
        <v>0.79</v>
      </c>
      <c r="G89" s="10">
        <v>0.82</v>
      </c>
      <c r="H89" s="54">
        <f t="shared" si="7"/>
        <v>-2.9999999999999916E-2</v>
      </c>
      <c r="I89" s="50"/>
      <c r="J89" s="13">
        <v>4</v>
      </c>
      <c r="K89" s="13">
        <v>3</v>
      </c>
      <c r="L89" s="55">
        <f t="shared" si="8"/>
        <v>1</v>
      </c>
    </row>
    <row r="90" spans="1:12">
      <c r="A90" s="52" t="s">
        <v>26</v>
      </c>
      <c r="B90" s="13">
        <v>9</v>
      </c>
      <c r="C90" s="13">
        <v>10</v>
      </c>
      <c r="D90" s="53">
        <f t="shared" si="6"/>
        <v>-1</v>
      </c>
      <c r="E90" s="5"/>
      <c r="F90" s="10">
        <v>0.28000000000000003</v>
      </c>
      <c r="G90" s="10">
        <v>0.63</v>
      </c>
      <c r="H90" s="54">
        <f t="shared" si="7"/>
        <v>-0.35</v>
      </c>
      <c r="I90" s="50"/>
      <c r="J90" s="13">
        <v>3</v>
      </c>
      <c r="K90" s="13">
        <v>3</v>
      </c>
      <c r="L90" s="55">
        <f t="shared" si="8"/>
        <v>0</v>
      </c>
    </row>
    <row r="91" spans="1:12">
      <c r="A91" s="52" t="s">
        <v>32</v>
      </c>
      <c r="B91" s="13">
        <v>8</v>
      </c>
      <c r="C91" s="13">
        <v>4</v>
      </c>
      <c r="D91" s="53">
        <f t="shared" si="6"/>
        <v>4</v>
      </c>
      <c r="E91" s="5"/>
      <c r="F91" s="10">
        <v>1.45</v>
      </c>
      <c r="G91" s="10">
        <v>0.95</v>
      </c>
      <c r="H91" s="54">
        <f t="shared" si="7"/>
        <v>0.5</v>
      </c>
      <c r="I91" s="50"/>
      <c r="J91" s="13">
        <v>4</v>
      </c>
      <c r="K91" s="13">
        <v>3</v>
      </c>
      <c r="L91" s="55">
        <f t="shared" si="8"/>
        <v>1</v>
      </c>
    </row>
    <row r="92" spans="1:12">
      <c r="A92" s="52" t="s">
        <v>25</v>
      </c>
      <c r="B92" s="13">
        <v>6</v>
      </c>
      <c r="C92" s="13">
        <v>7</v>
      </c>
      <c r="D92" s="53">
        <f t="shared" si="6"/>
        <v>-1</v>
      </c>
      <c r="E92" s="5"/>
      <c r="F92" s="10">
        <v>0.95</v>
      </c>
      <c r="G92" s="10">
        <v>1.1000000000000001</v>
      </c>
      <c r="H92" s="54">
        <f t="shared" si="7"/>
        <v>-0.15000000000000013</v>
      </c>
      <c r="I92" s="50"/>
      <c r="J92" s="13">
        <v>4</v>
      </c>
      <c r="K92" s="13">
        <v>5</v>
      </c>
      <c r="L92" s="55">
        <f t="shared" si="8"/>
        <v>-1</v>
      </c>
    </row>
    <row r="93" spans="1:12" ht="15.75" thickBot="1">
      <c r="A93" s="52" t="s">
        <v>48</v>
      </c>
      <c r="B93" s="13">
        <v>5</v>
      </c>
      <c r="C93" s="13">
        <v>2</v>
      </c>
      <c r="D93" s="53">
        <f t="shared" si="6"/>
        <v>3</v>
      </c>
      <c r="E93" s="5"/>
      <c r="F93" s="10">
        <v>0.3</v>
      </c>
      <c r="G93" s="10">
        <v>0.42</v>
      </c>
      <c r="H93" s="54">
        <f t="shared" si="7"/>
        <v>-0.12</v>
      </c>
      <c r="I93" s="50"/>
      <c r="J93" s="13">
        <v>0</v>
      </c>
      <c r="K93" s="13">
        <v>1</v>
      </c>
      <c r="L93" s="55">
        <f t="shared" si="8"/>
        <v>-1</v>
      </c>
    </row>
    <row r="94" spans="1:12" ht="15.75" thickBot="1">
      <c r="A94" s="61" t="s">
        <v>76</v>
      </c>
      <c r="B94" s="62">
        <v>472</v>
      </c>
      <c r="C94" s="62">
        <v>473</v>
      </c>
      <c r="D94" s="63">
        <f t="shared" ref="D94" si="9">B94-C94</f>
        <v>-1</v>
      </c>
      <c r="E94" s="1"/>
      <c r="F94" s="64">
        <v>100</v>
      </c>
      <c r="G94" s="64">
        <v>100</v>
      </c>
      <c r="H94" s="63">
        <f t="shared" si="7"/>
        <v>0</v>
      </c>
      <c r="I94" s="66"/>
      <c r="J94" s="62">
        <v>319</v>
      </c>
      <c r="K94" s="62">
        <v>312</v>
      </c>
      <c r="L94" s="67">
        <f t="shared" ref="L94" si="10">J94-K94</f>
        <v>7</v>
      </c>
    </row>
    <row r="95" spans="1:12" ht="15.75" thickBo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</row>
    <row r="96" spans="1:12" ht="16.5" thickBot="1">
      <c r="A96" s="68" t="s">
        <v>77</v>
      </c>
      <c r="B96" s="40"/>
      <c r="C96" s="40"/>
      <c r="D96" s="69"/>
      <c r="E96" s="42"/>
      <c r="F96" s="70"/>
      <c r="G96" s="70"/>
      <c r="H96" s="71"/>
      <c r="I96" s="71"/>
      <c r="J96" s="40"/>
      <c r="K96" s="40"/>
      <c r="L96" s="72"/>
    </row>
    <row r="97" spans="1:12" ht="15.75" thickBot="1">
      <c r="A97" s="52" t="s">
        <v>4</v>
      </c>
      <c r="B97" s="13" t="s">
        <v>5</v>
      </c>
      <c r="C97" s="13" t="s">
        <v>6</v>
      </c>
      <c r="D97" s="53" t="s">
        <v>7</v>
      </c>
      <c r="E97" s="5" t="s">
        <v>8</v>
      </c>
      <c r="F97" s="10" t="s">
        <v>9</v>
      </c>
      <c r="G97" s="10" t="s">
        <v>10</v>
      </c>
      <c r="H97" s="54" t="s">
        <v>11</v>
      </c>
      <c r="I97" s="50" t="s">
        <v>12</v>
      </c>
      <c r="J97" s="13" t="s">
        <v>13</v>
      </c>
      <c r="K97" s="13" t="s">
        <v>14</v>
      </c>
      <c r="L97" s="55" t="s">
        <v>15</v>
      </c>
    </row>
    <row r="98" spans="1:12">
      <c r="A98" s="45" t="s">
        <v>19</v>
      </c>
      <c r="B98" s="46">
        <v>96</v>
      </c>
      <c r="C98" s="46">
        <v>106</v>
      </c>
      <c r="D98" s="47">
        <f t="shared" ref="D98:D115" si="11">B98-C98</f>
        <v>-10</v>
      </c>
      <c r="E98" s="73"/>
      <c r="F98" s="48">
        <v>13.28</v>
      </c>
      <c r="G98" s="48">
        <v>11.84</v>
      </c>
      <c r="H98" s="49">
        <f t="shared" ref="H98:H115" si="12">F98-G98</f>
        <v>1.4399999999999995</v>
      </c>
      <c r="I98" s="74"/>
      <c r="J98" s="46">
        <v>42</v>
      </c>
      <c r="K98" s="46">
        <v>38</v>
      </c>
      <c r="L98" s="51">
        <f t="shared" ref="L98:L115" si="13">J98-K98</f>
        <v>4</v>
      </c>
    </row>
    <row r="99" spans="1:12">
      <c r="A99" s="52" t="s">
        <v>18</v>
      </c>
      <c r="B99" s="13">
        <v>79</v>
      </c>
      <c r="C99" s="13">
        <v>81</v>
      </c>
      <c r="D99" s="53">
        <f t="shared" si="11"/>
        <v>-2</v>
      </c>
      <c r="E99" s="5"/>
      <c r="F99" s="10">
        <v>12.25</v>
      </c>
      <c r="G99" s="10">
        <v>10.7</v>
      </c>
      <c r="H99" s="54">
        <f t="shared" si="12"/>
        <v>1.5500000000000007</v>
      </c>
      <c r="I99" s="50"/>
      <c r="J99" s="13">
        <v>35</v>
      </c>
      <c r="K99" s="13">
        <v>39</v>
      </c>
      <c r="L99" s="55">
        <f t="shared" si="13"/>
        <v>-4</v>
      </c>
    </row>
    <row r="100" spans="1:12">
      <c r="A100" s="52" t="s">
        <v>17</v>
      </c>
      <c r="B100" s="13">
        <v>77</v>
      </c>
      <c r="C100" s="13">
        <v>79</v>
      </c>
      <c r="D100" s="53">
        <f t="shared" si="11"/>
        <v>-2</v>
      </c>
      <c r="E100" s="5"/>
      <c r="F100" s="10">
        <v>8.48</v>
      </c>
      <c r="G100" s="10">
        <v>7.04</v>
      </c>
      <c r="H100" s="54">
        <f t="shared" si="12"/>
        <v>1.4400000000000004</v>
      </c>
      <c r="I100" s="50"/>
      <c r="J100" s="13">
        <v>37</v>
      </c>
      <c r="K100" s="13">
        <v>37</v>
      </c>
      <c r="L100" s="55">
        <f t="shared" si="13"/>
        <v>0</v>
      </c>
    </row>
    <row r="101" spans="1:12">
      <c r="A101" s="52" t="s">
        <v>24</v>
      </c>
      <c r="B101" s="13">
        <v>76</v>
      </c>
      <c r="C101" s="13">
        <v>77</v>
      </c>
      <c r="D101" s="53">
        <f t="shared" si="11"/>
        <v>-1</v>
      </c>
      <c r="E101" s="5"/>
      <c r="F101" s="10">
        <v>9.18</v>
      </c>
      <c r="G101" s="10">
        <v>10.39</v>
      </c>
      <c r="H101" s="54">
        <f t="shared" si="12"/>
        <v>-1.2100000000000009</v>
      </c>
      <c r="I101" s="50"/>
      <c r="J101" s="13">
        <v>34</v>
      </c>
      <c r="K101" s="13">
        <v>32</v>
      </c>
      <c r="L101" s="55">
        <f t="shared" si="13"/>
        <v>2</v>
      </c>
    </row>
    <row r="102" spans="1:12">
      <c r="A102" s="52" t="s">
        <v>16</v>
      </c>
      <c r="B102" s="13">
        <v>74</v>
      </c>
      <c r="C102" s="13">
        <v>72</v>
      </c>
      <c r="D102" s="53">
        <f t="shared" si="11"/>
        <v>2</v>
      </c>
      <c r="E102" s="5"/>
      <c r="F102" s="10">
        <v>7.27</v>
      </c>
      <c r="G102" s="10">
        <v>8.58</v>
      </c>
      <c r="H102" s="54">
        <f t="shared" si="12"/>
        <v>-1.3100000000000005</v>
      </c>
      <c r="I102" s="50"/>
      <c r="J102" s="13">
        <v>38</v>
      </c>
      <c r="K102" s="13">
        <v>38</v>
      </c>
      <c r="L102" s="55">
        <f t="shared" si="13"/>
        <v>0</v>
      </c>
    </row>
    <row r="103" spans="1:12">
      <c r="A103" s="52" t="s">
        <v>33</v>
      </c>
      <c r="B103" s="13">
        <v>57</v>
      </c>
      <c r="C103" s="13">
        <v>61</v>
      </c>
      <c r="D103" s="56">
        <f t="shared" si="11"/>
        <v>-4</v>
      </c>
      <c r="E103" s="5"/>
      <c r="F103" s="10">
        <v>7.69</v>
      </c>
      <c r="G103" s="10">
        <v>9.68</v>
      </c>
      <c r="H103" s="57">
        <f t="shared" si="12"/>
        <v>-1.9899999999999993</v>
      </c>
      <c r="I103" s="50"/>
      <c r="J103" s="13">
        <v>33</v>
      </c>
      <c r="K103" s="13">
        <v>39</v>
      </c>
      <c r="L103" s="58">
        <f t="shared" si="13"/>
        <v>-6</v>
      </c>
    </row>
    <row r="104" spans="1:12">
      <c r="A104" s="52" t="s">
        <v>41</v>
      </c>
      <c r="B104" s="13">
        <v>54</v>
      </c>
      <c r="C104" s="13">
        <v>62</v>
      </c>
      <c r="D104" s="139">
        <f t="shared" si="11"/>
        <v>-8</v>
      </c>
      <c r="E104" s="5"/>
      <c r="F104" s="10">
        <v>9.31</v>
      </c>
      <c r="G104" s="10">
        <v>10.43</v>
      </c>
      <c r="H104" s="140">
        <f t="shared" si="12"/>
        <v>-1.1199999999999992</v>
      </c>
      <c r="I104" s="50"/>
      <c r="J104" s="13">
        <v>33</v>
      </c>
      <c r="K104" s="13">
        <v>38</v>
      </c>
      <c r="L104" s="55">
        <f t="shared" si="13"/>
        <v>-5</v>
      </c>
    </row>
    <row r="105" spans="1:12">
      <c r="A105" s="52" t="s">
        <v>21</v>
      </c>
      <c r="B105" s="13">
        <v>53</v>
      </c>
      <c r="C105" s="13">
        <v>52</v>
      </c>
      <c r="D105" s="53">
        <f t="shared" si="11"/>
        <v>1</v>
      </c>
      <c r="E105" s="5"/>
      <c r="F105" s="10">
        <v>7.94</v>
      </c>
      <c r="G105" s="10">
        <v>6.41</v>
      </c>
      <c r="H105" s="54">
        <f t="shared" si="12"/>
        <v>1.5300000000000002</v>
      </c>
      <c r="I105" s="50"/>
      <c r="J105" s="13">
        <v>23</v>
      </c>
      <c r="K105" s="13">
        <v>22</v>
      </c>
      <c r="L105" s="55">
        <f t="shared" si="13"/>
        <v>1</v>
      </c>
    </row>
    <row r="106" spans="1:12">
      <c r="A106" s="52" t="s">
        <v>20</v>
      </c>
      <c r="B106" s="13">
        <v>41</v>
      </c>
      <c r="C106" s="13">
        <v>47</v>
      </c>
      <c r="D106" s="53">
        <f t="shared" si="11"/>
        <v>-6</v>
      </c>
      <c r="E106" s="5"/>
      <c r="F106" s="10">
        <v>7.55</v>
      </c>
      <c r="G106" s="10">
        <v>6.27</v>
      </c>
      <c r="H106" s="54">
        <f t="shared" si="12"/>
        <v>1.2800000000000002</v>
      </c>
      <c r="I106" s="50"/>
      <c r="J106" s="13">
        <v>26</v>
      </c>
      <c r="K106" s="13">
        <v>25</v>
      </c>
      <c r="L106" s="55">
        <f t="shared" si="13"/>
        <v>1</v>
      </c>
    </row>
    <row r="107" spans="1:12">
      <c r="A107" s="52" t="s">
        <v>75</v>
      </c>
      <c r="B107" s="13">
        <v>35</v>
      </c>
      <c r="C107" s="13">
        <v>27</v>
      </c>
      <c r="D107" s="53">
        <f t="shared" si="11"/>
        <v>8</v>
      </c>
      <c r="E107" s="5"/>
      <c r="F107" s="10">
        <v>4.09</v>
      </c>
      <c r="G107" s="10">
        <v>3.37</v>
      </c>
      <c r="H107" s="54">
        <f t="shared" si="12"/>
        <v>0.71999999999999975</v>
      </c>
      <c r="I107" s="50"/>
      <c r="J107" s="13">
        <v>13</v>
      </c>
      <c r="K107" s="13">
        <v>11</v>
      </c>
      <c r="L107" s="55">
        <f t="shared" si="13"/>
        <v>2</v>
      </c>
    </row>
    <row r="108" spans="1:12">
      <c r="A108" s="52" t="s">
        <v>97</v>
      </c>
      <c r="B108" s="13">
        <v>25</v>
      </c>
      <c r="C108" s="13">
        <v>20</v>
      </c>
      <c r="D108" s="53">
        <f t="shared" si="11"/>
        <v>5</v>
      </c>
      <c r="E108" s="5"/>
      <c r="F108" s="10">
        <v>2.75</v>
      </c>
      <c r="G108" s="10">
        <v>2.2799999999999998</v>
      </c>
      <c r="H108" s="54">
        <f t="shared" si="12"/>
        <v>0.4700000000000002</v>
      </c>
      <c r="I108" s="50"/>
      <c r="J108" s="13">
        <v>14</v>
      </c>
      <c r="K108" s="13">
        <v>10</v>
      </c>
      <c r="L108" s="55">
        <f t="shared" si="13"/>
        <v>4</v>
      </c>
    </row>
    <row r="109" spans="1:12">
      <c r="A109" s="52" t="s">
        <v>22</v>
      </c>
      <c r="B109" s="13">
        <v>24</v>
      </c>
      <c r="C109" s="13">
        <v>28</v>
      </c>
      <c r="D109" s="53">
        <f t="shared" si="11"/>
        <v>-4</v>
      </c>
      <c r="E109" s="5"/>
      <c r="F109" s="10">
        <v>0.6</v>
      </c>
      <c r="G109" s="10">
        <v>0.89</v>
      </c>
      <c r="H109" s="54">
        <f t="shared" si="12"/>
        <v>-0.29000000000000004</v>
      </c>
      <c r="I109" s="50"/>
      <c r="J109" s="13">
        <v>6</v>
      </c>
      <c r="K109" s="13">
        <v>5</v>
      </c>
      <c r="L109" s="55">
        <f t="shared" si="13"/>
        <v>1</v>
      </c>
    </row>
    <row r="110" spans="1:12">
      <c r="A110" s="52" t="s">
        <v>23</v>
      </c>
      <c r="B110" s="13">
        <v>22</v>
      </c>
      <c r="C110" s="13">
        <v>17</v>
      </c>
      <c r="D110" s="53">
        <f t="shared" si="11"/>
        <v>5</v>
      </c>
      <c r="E110" s="5"/>
      <c r="F110" s="10">
        <v>2.74</v>
      </c>
      <c r="G110" s="10">
        <v>2.84</v>
      </c>
      <c r="H110" s="54">
        <f t="shared" si="12"/>
        <v>-9.9999999999999645E-2</v>
      </c>
      <c r="I110" s="50"/>
      <c r="J110" s="13">
        <v>11</v>
      </c>
      <c r="K110" s="13">
        <v>11</v>
      </c>
      <c r="L110" s="55">
        <f t="shared" si="13"/>
        <v>0</v>
      </c>
    </row>
    <row r="111" spans="1:12">
      <c r="A111" s="52" t="s">
        <v>28</v>
      </c>
      <c r="B111" s="13">
        <v>12</v>
      </c>
      <c r="C111" s="13">
        <v>9</v>
      </c>
      <c r="D111" s="53">
        <f t="shared" si="11"/>
        <v>3</v>
      </c>
      <c r="E111" s="5"/>
      <c r="F111" s="10">
        <v>1.28</v>
      </c>
      <c r="G111" s="10">
        <v>0.84</v>
      </c>
      <c r="H111" s="54">
        <f t="shared" si="12"/>
        <v>0.44000000000000006</v>
      </c>
      <c r="I111" s="50"/>
      <c r="J111" s="13">
        <v>2</v>
      </c>
      <c r="K111" s="13">
        <v>2</v>
      </c>
      <c r="L111" s="55">
        <f t="shared" si="13"/>
        <v>0</v>
      </c>
    </row>
    <row r="112" spans="1:12">
      <c r="A112" s="52" t="s">
        <v>26</v>
      </c>
      <c r="B112" s="13">
        <v>12</v>
      </c>
      <c r="C112" s="13">
        <v>14</v>
      </c>
      <c r="D112" s="53">
        <f t="shared" si="11"/>
        <v>-2</v>
      </c>
      <c r="E112" s="5"/>
      <c r="F112" s="10">
        <v>0.38</v>
      </c>
      <c r="G112" s="10">
        <v>0.17</v>
      </c>
      <c r="H112" s="54">
        <f t="shared" si="12"/>
        <v>0.21</v>
      </c>
      <c r="I112" s="50"/>
      <c r="J112" s="13">
        <v>6</v>
      </c>
      <c r="K112" s="13">
        <v>5</v>
      </c>
      <c r="L112" s="55">
        <f t="shared" si="13"/>
        <v>1</v>
      </c>
    </row>
    <row r="113" spans="1:12">
      <c r="A113" s="141" t="s">
        <v>32</v>
      </c>
      <c r="B113" s="13">
        <v>7</v>
      </c>
      <c r="C113" s="13">
        <v>8</v>
      </c>
      <c r="D113" s="53">
        <f t="shared" si="11"/>
        <v>-1</v>
      </c>
      <c r="E113" s="5"/>
      <c r="F113" s="10">
        <v>1.4</v>
      </c>
      <c r="G113" s="10">
        <v>2.79</v>
      </c>
      <c r="H113" s="54">
        <f t="shared" si="12"/>
        <v>-1.3900000000000001</v>
      </c>
      <c r="I113" s="50"/>
      <c r="J113" s="13">
        <v>3</v>
      </c>
      <c r="K113" s="13">
        <v>5</v>
      </c>
      <c r="L113" s="55">
        <f t="shared" si="13"/>
        <v>-2</v>
      </c>
    </row>
    <row r="114" spans="1:12">
      <c r="A114" s="52" t="s">
        <v>25</v>
      </c>
      <c r="B114" s="13">
        <v>4</v>
      </c>
      <c r="C114" s="13">
        <v>7</v>
      </c>
      <c r="D114" s="53">
        <f t="shared" si="11"/>
        <v>-3</v>
      </c>
      <c r="E114" s="5"/>
      <c r="F114" s="10">
        <v>0.62</v>
      </c>
      <c r="G114" s="10">
        <v>0.34</v>
      </c>
      <c r="H114" s="54">
        <f t="shared" si="12"/>
        <v>0.27999999999999997</v>
      </c>
      <c r="I114" s="50"/>
      <c r="J114" s="13">
        <v>2</v>
      </c>
      <c r="K114" s="13">
        <v>3</v>
      </c>
      <c r="L114" s="55">
        <f t="shared" si="13"/>
        <v>-1</v>
      </c>
    </row>
    <row r="115" spans="1:12">
      <c r="A115" s="141" t="s">
        <v>39</v>
      </c>
      <c r="B115" s="13">
        <v>4</v>
      </c>
      <c r="C115" s="13">
        <v>3</v>
      </c>
      <c r="D115" s="53">
        <f t="shared" si="11"/>
        <v>1</v>
      </c>
      <c r="E115" s="5"/>
      <c r="F115" s="10">
        <v>0.17</v>
      </c>
      <c r="G115" s="10">
        <v>0.13</v>
      </c>
      <c r="H115" s="54">
        <f t="shared" si="12"/>
        <v>4.0000000000000008E-2</v>
      </c>
      <c r="I115" s="50"/>
      <c r="J115" s="13">
        <v>2</v>
      </c>
      <c r="K115" s="13">
        <v>1</v>
      </c>
      <c r="L115" s="55">
        <f t="shared" si="13"/>
        <v>1</v>
      </c>
    </row>
    <row r="116" spans="1:12" ht="15.75" thickBot="1">
      <c r="A116" s="77" t="s">
        <v>76</v>
      </c>
      <c r="B116" s="31">
        <v>439</v>
      </c>
      <c r="C116" s="31">
        <v>428</v>
      </c>
      <c r="D116" s="78">
        <f t="shared" ref="D116" si="14">B116-C116</f>
        <v>11</v>
      </c>
      <c r="E116" s="32"/>
      <c r="F116" s="33">
        <v>100</v>
      </c>
      <c r="G116" s="33">
        <v>100</v>
      </c>
      <c r="H116" s="78">
        <f t="shared" ref="H116" si="15">F116-G116</f>
        <v>0</v>
      </c>
      <c r="I116" s="79"/>
      <c r="J116" s="31">
        <v>268</v>
      </c>
      <c r="K116" s="31">
        <v>267</v>
      </c>
      <c r="L116" s="80">
        <f t="shared" ref="L116" si="16">J116-K116</f>
        <v>1</v>
      </c>
    </row>
    <row r="117" spans="1:12">
      <c r="A117" s="5" t="s">
        <v>69</v>
      </c>
      <c r="B117" s="5"/>
      <c r="C117" s="5"/>
      <c r="D117" s="5"/>
      <c r="E117" s="89"/>
      <c r="F117" s="91"/>
      <c r="G117" s="92"/>
      <c r="H117" s="93"/>
      <c r="I117" s="93"/>
      <c r="J117" s="94"/>
      <c r="K117" s="94"/>
      <c r="L117" s="83"/>
    </row>
    <row r="118" spans="1:12" ht="15.75" thickBot="1">
      <c r="A118" s="17"/>
      <c r="B118" s="81"/>
      <c r="C118" s="81"/>
      <c r="D118" s="82"/>
      <c r="E118" s="5"/>
      <c r="F118" s="4"/>
      <c r="G118" s="4"/>
      <c r="H118" s="83"/>
      <c r="I118" s="50"/>
      <c r="J118" s="81"/>
      <c r="K118" s="81"/>
      <c r="L118" s="82"/>
    </row>
    <row r="119" spans="1:12" ht="16.5" thickBot="1">
      <c r="A119" s="68" t="s">
        <v>78</v>
      </c>
      <c r="B119" s="40"/>
      <c r="C119" s="40"/>
      <c r="D119" s="69"/>
      <c r="E119" s="42"/>
      <c r="F119" s="70"/>
      <c r="G119" s="70"/>
      <c r="H119" s="71"/>
      <c r="I119" s="71"/>
      <c r="J119" s="40"/>
      <c r="K119" s="40"/>
      <c r="L119" s="72"/>
    </row>
    <row r="120" spans="1:12" ht="15.75" thickBot="1">
      <c r="A120" s="45" t="s">
        <v>4</v>
      </c>
      <c r="B120" s="46" t="s">
        <v>5</v>
      </c>
      <c r="C120" s="84" t="s">
        <v>6</v>
      </c>
      <c r="D120" s="47" t="s">
        <v>7</v>
      </c>
      <c r="E120" s="5" t="s">
        <v>8</v>
      </c>
      <c r="F120" s="10" t="s">
        <v>9</v>
      </c>
      <c r="G120" s="76" t="s">
        <v>10</v>
      </c>
      <c r="H120" s="60" t="s">
        <v>11</v>
      </c>
      <c r="I120" s="50" t="s">
        <v>12</v>
      </c>
      <c r="J120" s="13" t="s">
        <v>13</v>
      </c>
      <c r="K120" s="75" t="s">
        <v>14</v>
      </c>
      <c r="L120" s="55" t="s">
        <v>15</v>
      </c>
    </row>
    <row r="121" spans="1:12">
      <c r="A121" s="45" t="s">
        <v>19</v>
      </c>
      <c r="B121" s="46">
        <v>57</v>
      </c>
      <c r="C121" s="46">
        <v>50</v>
      </c>
      <c r="D121" s="47">
        <f t="shared" ref="D121:D135" si="17">B121-C121</f>
        <v>7</v>
      </c>
      <c r="E121" s="5"/>
      <c r="F121" s="10">
        <v>21.96</v>
      </c>
      <c r="G121" s="10">
        <v>17.809999999999999</v>
      </c>
      <c r="H121" s="60">
        <f t="shared" ref="H121:H135" si="18">F121-G121</f>
        <v>4.1500000000000021</v>
      </c>
      <c r="I121" s="50"/>
      <c r="J121" s="13">
        <v>27</v>
      </c>
      <c r="K121" s="13">
        <v>23</v>
      </c>
      <c r="L121" s="55">
        <f t="shared" ref="L121:L135" si="19">J121-K121</f>
        <v>4</v>
      </c>
    </row>
    <row r="122" spans="1:12">
      <c r="A122" s="52" t="s">
        <v>17</v>
      </c>
      <c r="B122" s="13">
        <v>51</v>
      </c>
      <c r="C122" s="13">
        <v>58</v>
      </c>
      <c r="D122" s="53">
        <f t="shared" si="17"/>
        <v>-7</v>
      </c>
      <c r="E122" s="5"/>
      <c r="F122" s="10">
        <v>8.1199999999999992</v>
      </c>
      <c r="G122" s="10">
        <v>9.6999999999999993</v>
      </c>
      <c r="H122" s="60">
        <f t="shared" si="18"/>
        <v>-1.58</v>
      </c>
      <c r="I122" s="50"/>
      <c r="J122" s="13">
        <v>17</v>
      </c>
      <c r="K122" s="13">
        <v>22</v>
      </c>
      <c r="L122" s="55">
        <f t="shared" si="19"/>
        <v>-5</v>
      </c>
    </row>
    <row r="123" spans="1:12">
      <c r="A123" s="52" t="s">
        <v>16</v>
      </c>
      <c r="B123" s="13">
        <v>48</v>
      </c>
      <c r="C123" s="13">
        <v>44</v>
      </c>
      <c r="D123" s="53">
        <f t="shared" si="17"/>
        <v>4</v>
      </c>
      <c r="E123" s="5"/>
      <c r="F123" s="10">
        <v>10.14</v>
      </c>
      <c r="G123" s="10">
        <v>9.43</v>
      </c>
      <c r="H123" s="60">
        <f t="shared" si="18"/>
        <v>0.71000000000000085</v>
      </c>
      <c r="I123" s="50"/>
      <c r="J123" s="13">
        <v>23</v>
      </c>
      <c r="K123" s="13">
        <v>20</v>
      </c>
      <c r="L123" s="55">
        <f t="shared" si="19"/>
        <v>3</v>
      </c>
    </row>
    <row r="124" spans="1:12">
      <c r="A124" s="52" t="s">
        <v>18</v>
      </c>
      <c r="B124" s="13">
        <v>39</v>
      </c>
      <c r="C124" s="13">
        <v>36</v>
      </c>
      <c r="D124" s="53">
        <f t="shared" si="17"/>
        <v>3</v>
      </c>
      <c r="E124" s="5"/>
      <c r="F124" s="10">
        <v>6.22</v>
      </c>
      <c r="G124" s="10">
        <v>8.69</v>
      </c>
      <c r="H124" s="60">
        <f t="shared" si="18"/>
        <v>-2.4699999999999998</v>
      </c>
      <c r="I124" s="50"/>
      <c r="J124" s="13">
        <v>17</v>
      </c>
      <c r="K124" s="13">
        <v>17</v>
      </c>
      <c r="L124" s="55">
        <f t="shared" si="19"/>
        <v>0</v>
      </c>
    </row>
    <row r="125" spans="1:12">
      <c r="A125" s="52" t="s">
        <v>20</v>
      </c>
      <c r="B125" s="13">
        <v>29</v>
      </c>
      <c r="C125" s="13">
        <v>33</v>
      </c>
      <c r="D125" s="53">
        <f t="shared" si="17"/>
        <v>-4</v>
      </c>
      <c r="E125" s="5"/>
      <c r="F125" s="10">
        <v>10.78</v>
      </c>
      <c r="G125" s="10">
        <v>12.75</v>
      </c>
      <c r="H125" s="60">
        <f t="shared" si="18"/>
        <v>-1.9700000000000006</v>
      </c>
      <c r="I125" s="50"/>
      <c r="J125" s="13">
        <v>19</v>
      </c>
      <c r="K125" s="13">
        <v>22</v>
      </c>
      <c r="L125" s="55">
        <f t="shared" si="19"/>
        <v>-3</v>
      </c>
    </row>
    <row r="126" spans="1:12">
      <c r="A126" s="52" t="s">
        <v>22</v>
      </c>
      <c r="B126" s="13">
        <v>25</v>
      </c>
      <c r="C126" s="13">
        <v>31</v>
      </c>
      <c r="D126" s="53">
        <f t="shared" si="17"/>
        <v>-6</v>
      </c>
      <c r="E126" s="5"/>
      <c r="F126" s="10">
        <v>1.87</v>
      </c>
      <c r="G126" s="10">
        <v>3.54</v>
      </c>
      <c r="H126" s="60">
        <f t="shared" si="18"/>
        <v>-1.67</v>
      </c>
      <c r="I126" s="50"/>
      <c r="J126" s="13">
        <v>9</v>
      </c>
      <c r="K126" s="13">
        <v>8</v>
      </c>
      <c r="L126" s="55">
        <f t="shared" si="19"/>
        <v>1</v>
      </c>
    </row>
    <row r="127" spans="1:12">
      <c r="A127" s="52" t="s">
        <v>62</v>
      </c>
      <c r="B127" s="13">
        <v>16</v>
      </c>
      <c r="C127" s="13">
        <v>11</v>
      </c>
      <c r="D127" s="53">
        <f t="shared" si="17"/>
        <v>5</v>
      </c>
      <c r="E127" s="5"/>
      <c r="F127" s="10">
        <v>7.85</v>
      </c>
      <c r="G127" s="10">
        <v>6.37</v>
      </c>
      <c r="H127" s="60">
        <f t="shared" si="18"/>
        <v>1.4799999999999995</v>
      </c>
      <c r="I127" s="50"/>
      <c r="J127" s="13">
        <v>11</v>
      </c>
      <c r="K127" s="13">
        <v>7</v>
      </c>
      <c r="L127" s="55">
        <f t="shared" si="19"/>
        <v>4</v>
      </c>
    </row>
    <row r="128" spans="1:12">
      <c r="A128" s="52" t="s">
        <v>21</v>
      </c>
      <c r="B128" s="13">
        <v>14</v>
      </c>
      <c r="C128" s="13">
        <v>9</v>
      </c>
      <c r="D128" s="53">
        <f t="shared" si="17"/>
        <v>5</v>
      </c>
      <c r="E128" s="5"/>
      <c r="F128" s="10">
        <v>3.19</v>
      </c>
      <c r="G128" s="10">
        <v>2.2400000000000002</v>
      </c>
      <c r="H128" s="60">
        <f t="shared" si="18"/>
        <v>0.94999999999999973</v>
      </c>
      <c r="I128" s="50"/>
      <c r="J128" s="13">
        <v>7</v>
      </c>
      <c r="K128" s="13">
        <v>3</v>
      </c>
      <c r="L128" s="55">
        <f t="shared" si="19"/>
        <v>4</v>
      </c>
    </row>
    <row r="129" spans="1:12">
      <c r="A129" s="52" t="s">
        <v>97</v>
      </c>
      <c r="B129" s="13">
        <v>14</v>
      </c>
      <c r="C129" s="13">
        <v>11</v>
      </c>
      <c r="D129" s="53">
        <f t="shared" si="17"/>
        <v>3</v>
      </c>
      <c r="E129" s="5"/>
      <c r="F129" s="10">
        <v>6.27</v>
      </c>
      <c r="G129" s="10">
        <v>2.92</v>
      </c>
      <c r="H129" s="60">
        <f t="shared" si="18"/>
        <v>3.3499999999999996</v>
      </c>
      <c r="I129" s="50"/>
      <c r="J129" s="13">
        <v>8</v>
      </c>
      <c r="K129" s="13">
        <v>6</v>
      </c>
      <c r="L129" s="55">
        <f t="shared" si="19"/>
        <v>2</v>
      </c>
    </row>
    <row r="130" spans="1:12">
      <c r="A130" s="52" t="s">
        <v>33</v>
      </c>
      <c r="B130" s="13">
        <v>13</v>
      </c>
      <c r="C130" s="13">
        <v>17</v>
      </c>
      <c r="D130" s="53">
        <f t="shared" si="17"/>
        <v>-4</v>
      </c>
      <c r="E130" s="5"/>
      <c r="F130" s="10">
        <v>5.99</v>
      </c>
      <c r="G130" s="10">
        <v>4.97</v>
      </c>
      <c r="H130" s="60">
        <f t="shared" si="18"/>
        <v>1.0200000000000005</v>
      </c>
      <c r="I130" s="50"/>
      <c r="J130" s="13">
        <v>5</v>
      </c>
      <c r="K130" s="13">
        <v>8</v>
      </c>
      <c r="L130" s="55">
        <f t="shared" si="19"/>
        <v>-3</v>
      </c>
    </row>
    <row r="131" spans="1:12">
      <c r="A131" s="52" t="s">
        <v>75</v>
      </c>
      <c r="B131" s="13">
        <v>13</v>
      </c>
      <c r="C131" s="13">
        <v>14</v>
      </c>
      <c r="D131" s="53">
        <f t="shared" si="17"/>
        <v>-1</v>
      </c>
      <c r="E131" s="5"/>
      <c r="F131" s="10">
        <v>1.6</v>
      </c>
      <c r="G131" s="10">
        <v>5.5</v>
      </c>
      <c r="H131" s="60">
        <f t="shared" si="18"/>
        <v>-3.9</v>
      </c>
      <c r="I131" s="50"/>
      <c r="J131" s="13">
        <v>6</v>
      </c>
      <c r="K131" s="13">
        <v>5</v>
      </c>
      <c r="L131" s="55">
        <f t="shared" si="19"/>
        <v>1</v>
      </c>
    </row>
    <row r="132" spans="1:12">
      <c r="A132" s="52" t="s">
        <v>32</v>
      </c>
      <c r="B132" s="13">
        <v>11</v>
      </c>
      <c r="C132" s="13">
        <v>12</v>
      </c>
      <c r="D132" s="53">
        <f t="shared" si="17"/>
        <v>-1</v>
      </c>
      <c r="E132" s="5"/>
      <c r="F132" s="10">
        <v>1.84</v>
      </c>
      <c r="G132" s="10">
        <v>3.39</v>
      </c>
      <c r="H132" s="60">
        <f t="shared" si="18"/>
        <v>-1.55</v>
      </c>
      <c r="I132" s="50"/>
      <c r="J132" s="13">
        <v>6</v>
      </c>
      <c r="K132" s="13">
        <v>6</v>
      </c>
      <c r="L132" s="55">
        <f t="shared" si="19"/>
        <v>0</v>
      </c>
    </row>
    <row r="133" spans="1:12">
      <c r="A133" s="52" t="s">
        <v>23</v>
      </c>
      <c r="B133" s="13">
        <v>9</v>
      </c>
      <c r="C133" s="13">
        <v>12</v>
      </c>
      <c r="D133" s="53">
        <f t="shared" si="17"/>
        <v>-3</v>
      </c>
      <c r="E133" s="5"/>
      <c r="F133" s="10">
        <v>3.38</v>
      </c>
      <c r="G133" s="10">
        <v>3.24</v>
      </c>
      <c r="H133" s="60">
        <f t="shared" si="18"/>
        <v>0.13999999999999968</v>
      </c>
      <c r="I133" s="50"/>
      <c r="J133" s="13">
        <v>5</v>
      </c>
      <c r="K133" s="13">
        <v>5</v>
      </c>
      <c r="L133" s="55">
        <f t="shared" si="19"/>
        <v>0</v>
      </c>
    </row>
    <row r="134" spans="1:12">
      <c r="A134" s="52" t="s">
        <v>24</v>
      </c>
      <c r="B134" s="13">
        <v>8</v>
      </c>
      <c r="C134" s="13">
        <v>8</v>
      </c>
      <c r="D134" s="53">
        <f t="shared" si="17"/>
        <v>0</v>
      </c>
      <c r="E134" s="5"/>
      <c r="F134" s="10">
        <v>2.65</v>
      </c>
      <c r="G134" s="10">
        <v>3.37</v>
      </c>
      <c r="H134" s="60">
        <f t="shared" si="18"/>
        <v>-0.7200000000000002</v>
      </c>
      <c r="I134" s="50"/>
      <c r="J134" s="13">
        <v>5</v>
      </c>
      <c r="K134" s="13">
        <v>5</v>
      </c>
      <c r="L134" s="55">
        <f t="shared" si="19"/>
        <v>0</v>
      </c>
    </row>
    <row r="135" spans="1:12">
      <c r="A135" s="52" t="s">
        <v>28</v>
      </c>
      <c r="B135" s="13">
        <v>7</v>
      </c>
      <c r="C135" s="13">
        <v>6</v>
      </c>
      <c r="D135" s="53">
        <f t="shared" si="17"/>
        <v>1</v>
      </c>
      <c r="E135" s="5"/>
      <c r="F135" s="10">
        <v>0.42</v>
      </c>
      <c r="G135" s="10">
        <v>0.19</v>
      </c>
      <c r="H135" s="60">
        <f t="shared" si="18"/>
        <v>0.22999999999999998</v>
      </c>
      <c r="I135" s="50"/>
      <c r="J135" s="13">
        <v>1</v>
      </c>
      <c r="K135" s="13">
        <v>1</v>
      </c>
      <c r="L135" s="55">
        <f t="shared" si="19"/>
        <v>0</v>
      </c>
    </row>
    <row r="136" spans="1:12">
      <c r="A136" s="52" t="s">
        <v>26</v>
      </c>
      <c r="B136" s="13">
        <v>4</v>
      </c>
      <c r="C136" s="13">
        <v>5</v>
      </c>
      <c r="D136" s="53">
        <f t="shared" ref="D136:D138" si="20">B136-C136</f>
        <v>-1</v>
      </c>
      <c r="E136" s="5"/>
      <c r="F136" s="10">
        <v>0.27</v>
      </c>
      <c r="G136" s="10">
        <v>0.77</v>
      </c>
      <c r="H136" s="60">
        <f t="shared" ref="H136:H138" si="21">F136-G136</f>
        <v>-0.5</v>
      </c>
      <c r="I136" s="50"/>
      <c r="J136" s="13">
        <v>2</v>
      </c>
      <c r="K136" s="13">
        <v>4</v>
      </c>
      <c r="L136" s="55">
        <f t="shared" ref="L136:L138" si="22">J136-K136</f>
        <v>-2</v>
      </c>
    </row>
    <row r="137" spans="1:12">
      <c r="A137" s="52" t="s">
        <v>25</v>
      </c>
      <c r="B137" s="13">
        <v>4</v>
      </c>
      <c r="C137" s="13">
        <v>4</v>
      </c>
      <c r="D137" s="53">
        <f t="shared" si="20"/>
        <v>0</v>
      </c>
      <c r="E137" s="5"/>
      <c r="F137" s="10">
        <v>1.22</v>
      </c>
      <c r="G137" s="10">
        <v>0.93</v>
      </c>
      <c r="H137" s="60">
        <f t="shared" si="21"/>
        <v>0.28999999999999992</v>
      </c>
      <c r="I137" s="50"/>
      <c r="J137" s="13">
        <v>4</v>
      </c>
      <c r="K137" s="13">
        <v>3</v>
      </c>
      <c r="L137" s="55">
        <f t="shared" si="22"/>
        <v>1</v>
      </c>
    </row>
    <row r="138" spans="1:12">
      <c r="A138" s="52" t="s">
        <v>41</v>
      </c>
      <c r="B138" s="13">
        <v>3</v>
      </c>
      <c r="C138" s="13">
        <v>3</v>
      </c>
      <c r="D138" s="53">
        <f t="shared" si="20"/>
        <v>0</v>
      </c>
      <c r="E138" s="5"/>
      <c r="F138" s="10">
        <v>0.67</v>
      </c>
      <c r="G138" s="10">
        <v>1.03</v>
      </c>
      <c r="H138" s="60">
        <f t="shared" si="21"/>
        <v>-0.36</v>
      </c>
      <c r="I138" s="50"/>
      <c r="J138" s="13">
        <v>1</v>
      </c>
      <c r="K138" s="13">
        <v>2</v>
      </c>
      <c r="L138" s="55">
        <f t="shared" si="22"/>
        <v>-1</v>
      </c>
    </row>
    <row r="139" spans="1:12" ht="15.75" thickBot="1">
      <c r="A139" s="77" t="s">
        <v>76</v>
      </c>
      <c r="B139" s="31">
        <v>211</v>
      </c>
      <c r="C139" s="31">
        <v>211</v>
      </c>
      <c r="D139" s="78">
        <f t="shared" ref="D139" si="23">B139-C139</f>
        <v>0</v>
      </c>
      <c r="E139" s="85"/>
      <c r="F139" s="33">
        <v>100</v>
      </c>
      <c r="G139" s="86">
        <v>100</v>
      </c>
      <c r="H139" s="87">
        <f t="shared" ref="H139" si="24">F139-G139</f>
        <v>0</v>
      </c>
      <c r="I139" s="88"/>
      <c r="J139" s="144">
        <v>129</v>
      </c>
      <c r="K139" s="144">
        <v>127</v>
      </c>
      <c r="L139" s="80">
        <f t="shared" ref="L139" si="25">J139-K139</f>
        <v>2</v>
      </c>
    </row>
    <row r="140" spans="1:12" ht="15.75" thickBot="1">
      <c r="A140" s="89"/>
      <c r="B140" s="89"/>
      <c r="C140" s="89"/>
      <c r="D140" s="89"/>
      <c r="E140" s="89"/>
      <c r="F140" s="89"/>
      <c r="G140" s="89"/>
      <c r="H140" s="89"/>
      <c r="I140" s="89"/>
      <c r="J140" s="89"/>
      <c r="K140" s="89"/>
      <c r="L140" s="89"/>
    </row>
    <row r="141" spans="1:12" ht="16.5" thickBot="1">
      <c r="A141" s="68" t="s">
        <v>79</v>
      </c>
      <c r="B141" s="40"/>
      <c r="C141" s="40"/>
      <c r="D141" s="69"/>
      <c r="E141" s="42"/>
      <c r="F141" s="70"/>
      <c r="G141" s="70"/>
      <c r="H141" s="71"/>
      <c r="I141" s="71"/>
      <c r="J141" s="40"/>
      <c r="K141" s="40"/>
      <c r="L141" s="72"/>
    </row>
    <row r="142" spans="1:12" ht="15.75" thickBot="1">
      <c r="A142" s="45" t="s">
        <v>4</v>
      </c>
      <c r="B142" s="46" t="s">
        <v>5</v>
      </c>
      <c r="C142" s="84" t="s">
        <v>6</v>
      </c>
      <c r="D142" s="90" t="s">
        <v>7</v>
      </c>
      <c r="E142" s="5" t="s">
        <v>8</v>
      </c>
      <c r="F142" s="10" t="s">
        <v>9</v>
      </c>
      <c r="G142" s="76" t="s">
        <v>10</v>
      </c>
      <c r="H142" s="54" t="s">
        <v>11</v>
      </c>
      <c r="I142" s="50" t="s">
        <v>12</v>
      </c>
      <c r="J142" s="13" t="s">
        <v>13</v>
      </c>
      <c r="K142" s="75" t="s">
        <v>14</v>
      </c>
      <c r="L142" s="83" t="s">
        <v>15</v>
      </c>
    </row>
    <row r="143" spans="1:12">
      <c r="A143" s="45" t="s">
        <v>19</v>
      </c>
      <c r="B143" s="46">
        <v>137</v>
      </c>
      <c r="C143" s="46">
        <v>146</v>
      </c>
      <c r="D143" s="90">
        <f t="shared" ref="D143:D158" si="26">B143-C143</f>
        <v>-9</v>
      </c>
      <c r="E143" s="5"/>
      <c r="F143" s="10">
        <v>14.97</v>
      </c>
      <c r="G143" s="10">
        <v>18.05</v>
      </c>
      <c r="H143" s="54">
        <f t="shared" ref="H143:H158" si="27">F143-G143</f>
        <v>-3.08</v>
      </c>
      <c r="I143" s="50"/>
      <c r="J143" s="13">
        <v>67</v>
      </c>
      <c r="K143" s="13">
        <v>76</v>
      </c>
      <c r="L143" s="83">
        <f t="shared" ref="L143:L158" si="28">J143-K143</f>
        <v>-9</v>
      </c>
    </row>
    <row r="144" spans="1:12">
      <c r="A144" s="52" t="s">
        <v>18</v>
      </c>
      <c r="B144" s="13">
        <v>128</v>
      </c>
      <c r="C144" s="13">
        <v>133</v>
      </c>
      <c r="D144" s="59">
        <f t="shared" si="26"/>
        <v>-5</v>
      </c>
      <c r="E144" s="5"/>
      <c r="F144" s="10">
        <v>14.55</v>
      </c>
      <c r="G144" s="10">
        <v>14.12</v>
      </c>
      <c r="H144" s="54">
        <f t="shared" si="27"/>
        <v>0.43000000000000149</v>
      </c>
      <c r="I144" s="50"/>
      <c r="J144" s="13">
        <v>60</v>
      </c>
      <c r="K144" s="13">
        <v>56</v>
      </c>
      <c r="L144" s="83">
        <f t="shared" si="28"/>
        <v>4</v>
      </c>
    </row>
    <row r="145" spans="1:12">
      <c r="A145" s="52" t="s">
        <v>17</v>
      </c>
      <c r="B145" s="13">
        <v>100</v>
      </c>
      <c r="C145" s="13">
        <v>102</v>
      </c>
      <c r="D145" s="59">
        <f t="shared" si="26"/>
        <v>-2</v>
      </c>
      <c r="E145" s="5"/>
      <c r="F145" s="10">
        <v>7.57</v>
      </c>
      <c r="G145" s="10">
        <v>8.42</v>
      </c>
      <c r="H145" s="54">
        <f t="shared" si="27"/>
        <v>-0.84999999999999964</v>
      </c>
      <c r="I145" s="50"/>
      <c r="J145" s="13">
        <v>40</v>
      </c>
      <c r="K145" s="13">
        <v>43</v>
      </c>
      <c r="L145" s="83">
        <f t="shared" si="28"/>
        <v>-3</v>
      </c>
    </row>
    <row r="146" spans="1:12">
      <c r="A146" s="52" t="s">
        <v>20</v>
      </c>
      <c r="B146" s="13">
        <v>88</v>
      </c>
      <c r="C146" s="13">
        <v>79</v>
      </c>
      <c r="D146" s="59">
        <f t="shared" si="26"/>
        <v>9</v>
      </c>
      <c r="E146" s="5"/>
      <c r="F146" s="10">
        <v>11.27</v>
      </c>
      <c r="G146" s="10">
        <v>9.0299999999999994</v>
      </c>
      <c r="H146" s="54">
        <f t="shared" si="27"/>
        <v>2.2400000000000002</v>
      </c>
      <c r="I146" s="50"/>
      <c r="J146" s="13">
        <v>44</v>
      </c>
      <c r="K146" s="13">
        <v>38</v>
      </c>
      <c r="L146" s="83">
        <f t="shared" si="28"/>
        <v>6</v>
      </c>
    </row>
    <row r="147" spans="1:12">
      <c r="A147" s="52" t="s">
        <v>16</v>
      </c>
      <c r="B147" s="13">
        <v>81</v>
      </c>
      <c r="C147" s="13">
        <v>98</v>
      </c>
      <c r="D147" s="59">
        <f t="shared" si="26"/>
        <v>-17</v>
      </c>
      <c r="E147" s="5"/>
      <c r="F147" s="10">
        <v>6.63</v>
      </c>
      <c r="G147" s="10">
        <v>8.35</v>
      </c>
      <c r="H147" s="54">
        <f t="shared" si="27"/>
        <v>-1.7199999999999998</v>
      </c>
      <c r="I147" s="50"/>
      <c r="J147" s="13">
        <v>38</v>
      </c>
      <c r="K147" s="13">
        <v>51</v>
      </c>
      <c r="L147" s="83">
        <f t="shared" si="28"/>
        <v>-13</v>
      </c>
    </row>
    <row r="148" spans="1:12">
      <c r="A148" s="52" t="s">
        <v>21</v>
      </c>
      <c r="B148" s="13">
        <v>68</v>
      </c>
      <c r="C148" s="13">
        <v>73</v>
      </c>
      <c r="D148" s="59">
        <f t="shared" si="26"/>
        <v>-5</v>
      </c>
      <c r="E148" s="5"/>
      <c r="F148" s="10">
        <v>8.73</v>
      </c>
      <c r="G148" s="10">
        <v>8.9</v>
      </c>
      <c r="H148" s="54">
        <f t="shared" si="27"/>
        <v>-0.16999999999999993</v>
      </c>
      <c r="I148" s="50"/>
      <c r="J148" s="13">
        <v>36</v>
      </c>
      <c r="K148" s="13">
        <v>35</v>
      </c>
      <c r="L148" s="83">
        <f t="shared" si="28"/>
        <v>1</v>
      </c>
    </row>
    <row r="149" spans="1:12">
      <c r="A149" s="52" t="s">
        <v>22</v>
      </c>
      <c r="B149" s="13">
        <v>52</v>
      </c>
      <c r="C149" s="13">
        <v>52</v>
      </c>
      <c r="D149" s="59">
        <f t="shared" si="26"/>
        <v>0</v>
      </c>
      <c r="E149" s="5"/>
      <c r="F149" s="10">
        <v>3.83</v>
      </c>
      <c r="G149" s="10">
        <v>3.75</v>
      </c>
      <c r="H149" s="54">
        <f t="shared" si="27"/>
        <v>8.0000000000000071E-2</v>
      </c>
      <c r="I149" s="50"/>
      <c r="J149" s="13">
        <v>18</v>
      </c>
      <c r="K149" s="13">
        <v>13</v>
      </c>
      <c r="L149" s="83">
        <f t="shared" si="28"/>
        <v>5</v>
      </c>
    </row>
    <row r="150" spans="1:12">
      <c r="A150" s="52" t="s">
        <v>60</v>
      </c>
      <c r="B150" s="13">
        <v>52</v>
      </c>
      <c r="C150" s="13">
        <v>54</v>
      </c>
      <c r="D150" s="59">
        <f t="shared" si="26"/>
        <v>-2</v>
      </c>
      <c r="E150" s="5"/>
      <c r="F150" s="10">
        <v>1.29</v>
      </c>
      <c r="G150" s="10">
        <v>1.76</v>
      </c>
      <c r="H150" s="54">
        <f t="shared" si="27"/>
        <v>-0.47</v>
      </c>
      <c r="I150" s="50"/>
      <c r="J150" s="13">
        <v>21</v>
      </c>
      <c r="K150" s="13">
        <v>21</v>
      </c>
      <c r="L150" s="83">
        <f t="shared" si="28"/>
        <v>0</v>
      </c>
    </row>
    <row r="151" spans="1:12">
      <c r="A151" s="52" t="s">
        <v>24</v>
      </c>
      <c r="B151" s="13">
        <v>48</v>
      </c>
      <c r="C151" s="13">
        <v>53</v>
      </c>
      <c r="D151" s="59">
        <f t="shared" si="26"/>
        <v>-5</v>
      </c>
      <c r="E151" s="5"/>
      <c r="F151" s="10">
        <v>5.63</v>
      </c>
      <c r="G151" s="10">
        <v>4.84</v>
      </c>
      <c r="H151" s="54">
        <f t="shared" si="27"/>
        <v>0.79</v>
      </c>
      <c r="I151" s="50"/>
      <c r="J151" s="13">
        <v>24</v>
      </c>
      <c r="K151" s="13">
        <v>26</v>
      </c>
      <c r="L151" s="83">
        <f t="shared" si="28"/>
        <v>-2</v>
      </c>
    </row>
    <row r="152" spans="1:12">
      <c r="A152" s="52" t="s">
        <v>25</v>
      </c>
      <c r="B152" s="13">
        <v>47</v>
      </c>
      <c r="C152" s="13">
        <v>50</v>
      </c>
      <c r="D152" s="59">
        <f t="shared" si="26"/>
        <v>-3</v>
      </c>
      <c r="E152" s="5"/>
      <c r="F152" s="10">
        <v>4.0999999999999996</v>
      </c>
      <c r="G152" s="10">
        <v>3.1</v>
      </c>
      <c r="H152" s="54">
        <f t="shared" si="27"/>
        <v>0.99999999999999956</v>
      </c>
      <c r="I152" s="50"/>
      <c r="J152" s="13">
        <v>20</v>
      </c>
      <c r="K152" s="13">
        <v>22</v>
      </c>
      <c r="L152" s="83">
        <f t="shared" si="28"/>
        <v>-2</v>
      </c>
    </row>
    <row r="153" spans="1:12">
      <c r="A153" s="52" t="s">
        <v>75</v>
      </c>
      <c r="B153" s="13">
        <v>38</v>
      </c>
      <c r="C153" s="13">
        <v>40</v>
      </c>
      <c r="D153" s="59">
        <f t="shared" si="26"/>
        <v>-2</v>
      </c>
      <c r="E153" s="5"/>
      <c r="F153" s="10">
        <v>4</v>
      </c>
      <c r="G153" s="10">
        <v>3</v>
      </c>
      <c r="H153" s="54">
        <f t="shared" si="27"/>
        <v>1</v>
      </c>
      <c r="I153" s="50"/>
      <c r="J153" s="13">
        <v>15</v>
      </c>
      <c r="K153" s="13">
        <v>15</v>
      </c>
      <c r="L153" s="83">
        <f t="shared" si="28"/>
        <v>0</v>
      </c>
    </row>
    <row r="154" spans="1:12">
      <c r="A154" s="52" t="s">
        <v>46</v>
      </c>
      <c r="B154" s="13">
        <v>35</v>
      </c>
      <c r="C154" s="13">
        <v>42</v>
      </c>
      <c r="D154" s="59">
        <f t="shared" si="26"/>
        <v>-7</v>
      </c>
      <c r="E154" s="5"/>
      <c r="F154" s="10">
        <v>4.2699999999999996</v>
      </c>
      <c r="G154" s="10">
        <v>6.12</v>
      </c>
      <c r="H154" s="54">
        <f t="shared" si="27"/>
        <v>-1.8500000000000005</v>
      </c>
      <c r="I154" s="50"/>
      <c r="J154" s="13">
        <v>16</v>
      </c>
      <c r="K154" s="13">
        <v>24</v>
      </c>
      <c r="L154" s="83">
        <f t="shared" si="28"/>
        <v>-8</v>
      </c>
    </row>
    <row r="155" spans="1:12">
      <c r="A155" s="52" t="s">
        <v>23</v>
      </c>
      <c r="B155" s="13">
        <v>34</v>
      </c>
      <c r="C155" s="13">
        <v>37</v>
      </c>
      <c r="D155" s="59">
        <f t="shared" si="26"/>
        <v>-3</v>
      </c>
      <c r="E155" s="5"/>
      <c r="F155" s="10">
        <v>4.03</v>
      </c>
      <c r="G155" s="10">
        <v>2.66</v>
      </c>
      <c r="H155" s="54">
        <f t="shared" si="27"/>
        <v>1.37</v>
      </c>
      <c r="I155" s="50"/>
      <c r="J155" s="13">
        <v>18</v>
      </c>
      <c r="K155" s="13">
        <v>17</v>
      </c>
      <c r="L155" s="83">
        <f t="shared" si="28"/>
        <v>1</v>
      </c>
    </row>
    <row r="156" spans="1:12">
      <c r="A156" s="52" t="s">
        <v>97</v>
      </c>
      <c r="B156" s="13">
        <v>27</v>
      </c>
      <c r="C156" s="13">
        <v>22</v>
      </c>
      <c r="D156" s="59">
        <f t="shared" si="26"/>
        <v>5</v>
      </c>
      <c r="E156" s="5"/>
      <c r="F156" s="10">
        <v>3.98</v>
      </c>
      <c r="G156" s="10">
        <v>3.78</v>
      </c>
      <c r="H156" s="54">
        <f t="shared" si="27"/>
        <v>0.20000000000000018</v>
      </c>
      <c r="I156" s="50"/>
      <c r="J156" s="13">
        <v>17</v>
      </c>
      <c r="K156" s="13">
        <v>18</v>
      </c>
      <c r="L156" s="83">
        <f t="shared" si="28"/>
        <v>-1</v>
      </c>
    </row>
    <row r="157" spans="1:12">
      <c r="A157" s="52" t="s">
        <v>28</v>
      </c>
      <c r="B157" s="13">
        <v>10</v>
      </c>
      <c r="C157" s="13">
        <v>7</v>
      </c>
      <c r="D157" s="59">
        <f t="shared" si="26"/>
        <v>3</v>
      </c>
      <c r="E157" s="5"/>
      <c r="F157" s="10">
        <v>0.32</v>
      </c>
      <c r="G157" s="10">
        <v>0.16</v>
      </c>
      <c r="H157" s="54">
        <f t="shared" si="27"/>
        <v>0.16</v>
      </c>
      <c r="I157" s="50"/>
      <c r="J157" s="13">
        <v>4</v>
      </c>
      <c r="K157" s="13">
        <v>1</v>
      </c>
      <c r="L157" s="83">
        <f t="shared" si="28"/>
        <v>3</v>
      </c>
    </row>
    <row r="158" spans="1:12">
      <c r="A158" s="141" t="s">
        <v>32</v>
      </c>
      <c r="B158" s="13">
        <v>9</v>
      </c>
      <c r="C158" s="13">
        <v>8</v>
      </c>
      <c r="D158" s="59">
        <f t="shared" si="26"/>
        <v>1</v>
      </c>
      <c r="E158" s="5"/>
      <c r="F158" s="10">
        <v>1.52</v>
      </c>
      <c r="G158" s="10">
        <v>0.78</v>
      </c>
      <c r="H158" s="54">
        <f t="shared" si="27"/>
        <v>0.74</v>
      </c>
      <c r="I158" s="50"/>
      <c r="J158" s="13">
        <v>4</v>
      </c>
      <c r="K158" s="13">
        <v>4</v>
      </c>
      <c r="L158" s="83">
        <f t="shared" si="28"/>
        <v>0</v>
      </c>
    </row>
    <row r="159" spans="1:12">
      <c r="A159" s="141" t="s">
        <v>26</v>
      </c>
      <c r="B159" s="13">
        <v>7</v>
      </c>
      <c r="C159" s="13">
        <v>8</v>
      </c>
      <c r="D159" s="59">
        <f t="shared" ref="D159:D160" si="29">B159-C159</f>
        <v>-1</v>
      </c>
      <c r="E159" s="5"/>
      <c r="F159" s="10">
        <v>0.79</v>
      </c>
      <c r="G159" s="10">
        <v>0.85</v>
      </c>
      <c r="H159" s="54">
        <f t="shared" ref="H159:H160" si="30">F159-G159</f>
        <v>-5.9999999999999942E-2</v>
      </c>
      <c r="I159" s="50"/>
      <c r="J159" s="13">
        <v>3</v>
      </c>
      <c r="K159" s="13">
        <v>4</v>
      </c>
      <c r="L159" s="83">
        <f t="shared" ref="L159:L160" si="31">J159-K159</f>
        <v>-1</v>
      </c>
    </row>
    <row r="160" spans="1:12" ht="15.75" thickBot="1">
      <c r="A160" s="141" t="s">
        <v>48</v>
      </c>
      <c r="B160" s="13">
        <v>4</v>
      </c>
      <c r="C160" s="13">
        <v>2</v>
      </c>
      <c r="D160" s="59">
        <f t="shared" si="29"/>
        <v>2</v>
      </c>
      <c r="E160" s="5"/>
      <c r="F160" s="10">
        <v>0.16</v>
      </c>
      <c r="G160" s="10">
        <v>0.24</v>
      </c>
      <c r="H160" s="54">
        <f t="shared" si="30"/>
        <v>-7.9999999999999988E-2</v>
      </c>
      <c r="I160" s="50"/>
      <c r="J160" s="13">
        <v>1</v>
      </c>
      <c r="K160" s="13">
        <v>0</v>
      </c>
      <c r="L160" s="83">
        <f t="shared" si="31"/>
        <v>1</v>
      </c>
    </row>
    <row r="161" spans="1:12" ht="15.75" thickBot="1">
      <c r="A161" s="61" t="s">
        <v>76</v>
      </c>
      <c r="B161" s="62">
        <v>553</v>
      </c>
      <c r="C161" s="62">
        <v>558</v>
      </c>
      <c r="D161" s="67">
        <f t="shared" ref="D161" si="32">B161-C161</f>
        <v>-5</v>
      </c>
      <c r="E161" s="1"/>
      <c r="F161" s="64">
        <v>100</v>
      </c>
      <c r="G161" s="65">
        <v>100</v>
      </c>
      <c r="H161" s="63">
        <v>0</v>
      </c>
      <c r="I161" s="66"/>
      <c r="J161" s="62">
        <v>328</v>
      </c>
      <c r="K161" s="62">
        <v>347</v>
      </c>
      <c r="L161" s="63">
        <f t="shared" ref="L161" si="33">J161-K161</f>
        <v>-19</v>
      </c>
    </row>
    <row r="162" spans="1:12">
      <c r="A162" s="5" t="s">
        <v>69</v>
      </c>
      <c r="B162" s="5"/>
      <c r="C162" s="5"/>
      <c r="D162" s="5"/>
      <c r="E162" s="89"/>
      <c r="F162" s="91"/>
      <c r="G162" s="92"/>
      <c r="H162" s="93"/>
      <c r="I162" s="93"/>
      <c r="J162" s="94"/>
      <c r="K162" s="94"/>
      <c r="L162" s="83"/>
    </row>
    <row r="163" spans="1:12" ht="15.75" thickBot="1">
      <c r="A163" s="89"/>
      <c r="B163" s="5"/>
      <c r="C163" s="5"/>
      <c r="D163" s="5"/>
      <c r="E163" s="89"/>
      <c r="F163" s="91"/>
      <c r="G163" s="92"/>
      <c r="H163" s="93"/>
      <c r="I163" s="93"/>
      <c r="J163" s="94"/>
      <c r="K163" s="94"/>
      <c r="L163" s="83"/>
    </row>
    <row r="164" spans="1:12" ht="16.5" thickBot="1">
      <c r="A164" s="68" t="s">
        <v>80</v>
      </c>
      <c r="B164" s="40"/>
      <c r="C164" s="40"/>
      <c r="D164" s="95"/>
      <c r="E164" s="42"/>
      <c r="F164" s="43"/>
      <c r="G164" s="43"/>
      <c r="H164" s="41"/>
      <c r="I164" s="41"/>
      <c r="J164" s="40"/>
      <c r="K164" s="40"/>
      <c r="L164" s="44"/>
    </row>
    <row r="165" spans="1:12" ht="15.75" thickBot="1">
      <c r="A165" s="45" t="s">
        <v>4</v>
      </c>
      <c r="B165" s="46" t="s">
        <v>5</v>
      </c>
      <c r="C165" s="46" t="s">
        <v>6</v>
      </c>
      <c r="D165" s="96" t="s">
        <v>7</v>
      </c>
      <c r="E165" s="5" t="s">
        <v>8</v>
      </c>
      <c r="F165" s="10" t="s">
        <v>9</v>
      </c>
      <c r="G165" s="10" t="s">
        <v>10</v>
      </c>
      <c r="H165" s="54" t="s">
        <v>11</v>
      </c>
      <c r="I165" s="12" t="s">
        <v>12</v>
      </c>
      <c r="J165" s="13" t="s">
        <v>13</v>
      </c>
      <c r="K165" s="13" t="s">
        <v>14</v>
      </c>
      <c r="L165" s="97" t="s">
        <v>15</v>
      </c>
    </row>
    <row r="166" spans="1:12">
      <c r="A166" s="45" t="s">
        <v>17</v>
      </c>
      <c r="B166" s="46">
        <v>81</v>
      </c>
      <c r="C166" s="46">
        <v>82</v>
      </c>
      <c r="D166" s="96">
        <f t="shared" ref="D166:D183" si="34">B166-C166</f>
        <v>-1</v>
      </c>
      <c r="E166" s="5"/>
      <c r="F166" s="10">
        <v>15.59</v>
      </c>
      <c r="G166" s="10">
        <v>13.37</v>
      </c>
      <c r="H166" s="54">
        <f t="shared" ref="H166:H183" si="35">F166-G166</f>
        <v>2.2200000000000006</v>
      </c>
      <c r="I166" s="12"/>
      <c r="J166" s="13">
        <v>36</v>
      </c>
      <c r="K166" s="13">
        <v>38</v>
      </c>
      <c r="L166" s="97">
        <f t="shared" ref="L166:L183" si="36">J166-K166</f>
        <v>-2</v>
      </c>
    </row>
    <row r="167" spans="1:12">
      <c r="A167" s="52" t="s">
        <v>19</v>
      </c>
      <c r="B167" s="13">
        <v>70</v>
      </c>
      <c r="C167" s="13">
        <v>69</v>
      </c>
      <c r="D167" s="53">
        <f t="shared" si="34"/>
        <v>1</v>
      </c>
      <c r="E167" s="5"/>
      <c r="F167" s="10">
        <v>15.45</v>
      </c>
      <c r="G167" s="10">
        <v>13.98</v>
      </c>
      <c r="H167" s="54">
        <f t="shared" si="35"/>
        <v>1.4699999999999989</v>
      </c>
      <c r="I167" s="12"/>
      <c r="J167" s="13">
        <v>38</v>
      </c>
      <c r="K167" s="13">
        <v>39</v>
      </c>
      <c r="L167" s="55">
        <f t="shared" si="36"/>
        <v>-1</v>
      </c>
    </row>
    <row r="168" spans="1:12">
      <c r="A168" s="52" t="s">
        <v>16</v>
      </c>
      <c r="B168" s="13">
        <v>61</v>
      </c>
      <c r="C168" s="13">
        <v>66</v>
      </c>
      <c r="D168" s="53">
        <f t="shared" si="34"/>
        <v>-5</v>
      </c>
      <c r="E168" s="5"/>
      <c r="F168" s="10">
        <v>10.18</v>
      </c>
      <c r="G168" s="10">
        <v>12.14</v>
      </c>
      <c r="H168" s="54">
        <f t="shared" si="35"/>
        <v>-1.9600000000000009</v>
      </c>
      <c r="I168" s="12"/>
      <c r="J168" s="13">
        <v>33</v>
      </c>
      <c r="K168" s="13">
        <v>36</v>
      </c>
      <c r="L168" s="55">
        <f t="shared" si="36"/>
        <v>-3</v>
      </c>
    </row>
    <row r="169" spans="1:12">
      <c r="A169" s="52" t="s">
        <v>18</v>
      </c>
      <c r="B169" s="13">
        <v>59</v>
      </c>
      <c r="C169" s="13">
        <v>67</v>
      </c>
      <c r="D169" s="53">
        <f t="shared" si="34"/>
        <v>-8</v>
      </c>
      <c r="E169" s="5"/>
      <c r="F169" s="10">
        <v>8.2899999999999991</v>
      </c>
      <c r="G169" s="10">
        <v>12.93</v>
      </c>
      <c r="H169" s="54">
        <f t="shared" si="35"/>
        <v>-4.6400000000000006</v>
      </c>
      <c r="I169" s="12"/>
      <c r="J169" s="13">
        <v>28</v>
      </c>
      <c r="K169" s="13">
        <v>37</v>
      </c>
      <c r="L169" s="55">
        <f t="shared" si="36"/>
        <v>-9</v>
      </c>
    </row>
    <row r="170" spans="1:12">
      <c r="A170" s="52" t="s">
        <v>20</v>
      </c>
      <c r="B170" s="13">
        <v>38</v>
      </c>
      <c r="C170" s="13">
        <v>42</v>
      </c>
      <c r="D170" s="53">
        <f t="shared" si="34"/>
        <v>-4</v>
      </c>
      <c r="E170" s="5"/>
      <c r="F170" s="10">
        <v>8.1999999999999993</v>
      </c>
      <c r="G170" s="10">
        <v>8.86</v>
      </c>
      <c r="H170" s="54">
        <f t="shared" si="35"/>
        <v>-0.66000000000000014</v>
      </c>
      <c r="I170" s="12"/>
      <c r="J170" s="13">
        <v>22</v>
      </c>
      <c r="K170" s="13">
        <v>27</v>
      </c>
      <c r="L170" s="55">
        <f t="shared" si="36"/>
        <v>-5</v>
      </c>
    </row>
    <row r="171" spans="1:12">
      <c r="A171" s="52" t="s">
        <v>97</v>
      </c>
      <c r="B171" s="13">
        <v>31</v>
      </c>
      <c r="C171" s="13">
        <v>30</v>
      </c>
      <c r="D171" s="98">
        <f t="shared" si="34"/>
        <v>1</v>
      </c>
      <c r="E171" s="5"/>
      <c r="F171" s="10">
        <v>6.68</v>
      </c>
      <c r="G171" s="10">
        <v>4.93</v>
      </c>
      <c r="H171" s="54">
        <f t="shared" si="35"/>
        <v>1.75</v>
      </c>
      <c r="I171" s="12"/>
      <c r="J171" s="13">
        <v>19</v>
      </c>
      <c r="K171" s="13">
        <v>16</v>
      </c>
      <c r="L171" s="97">
        <f t="shared" si="36"/>
        <v>3</v>
      </c>
    </row>
    <row r="172" spans="1:12">
      <c r="A172" s="52" t="s">
        <v>21</v>
      </c>
      <c r="B172" s="13">
        <v>28</v>
      </c>
      <c r="C172" s="13">
        <v>24</v>
      </c>
      <c r="D172" s="53">
        <f t="shared" si="34"/>
        <v>4</v>
      </c>
      <c r="E172" s="5"/>
      <c r="F172" s="10">
        <v>4.18</v>
      </c>
      <c r="G172" s="10">
        <v>5.23</v>
      </c>
      <c r="H172" s="54">
        <f t="shared" si="35"/>
        <v>-1.0500000000000007</v>
      </c>
      <c r="I172" s="12"/>
      <c r="J172" s="13">
        <v>17</v>
      </c>
      <c r="K172" s="13">
        <v>17</v>
      </c>
      <c r="L172" s="55">
        <f t="shared" si="36"/>
        <v>0</v>
      </c>
    </row>
    <row r="173" spans="1:12">
      <c r="A173" s="52" t="s">
        <v>22</v>
      </c>
      <c r="B173" s="13">
        <v>26</v>
      </c>
      <c r="C173" s="13">
        <v>30</v>
      </c>
      <c r="D173" s="98">
        <f t="shared" si="34"/>
        <v>-4</v>
      </c>
      <c r="E173" s="5"/>
      <c r="F173" s="10">
        <v>1.35</v>
      </c>
      <c r="G173" s="10">
        <v>3.92</v>
      </c>
      <c r="H173" s="54">
        <f t="shared" si="35"/>
        <v>-2.57</v>
      </c>
      <c r="I173" s="12"/>
      <c r="J173" s="13">
        <v>13</v>
      </c>
      <c r="K173" s="13">
        <v>15</v>
      </c>
      <c r="L173" s="97">
        <f t="shared" si="36"/>
        <v>-2</v>
      </c>
    </row>
    <row r="174" spans="1:12">
      <c r="A174" s="52" t="s">
        <v>23</v>
      </c>
      <c r="B174" s="13">
        <v>24</v>
      </c>
      <c r="C174" s="13">
        <v>20</v>
      </c>
      <c r="D174" s="98">
        <f t="shared" si="34"/>
        <v>4</v>
      </c>
      <c r="E174" s="5"/>
      <c r="F174" s="10">
        <v>4.49</v>
      </c>
      <c r="G174" s="10">
        <v>4.17</v>
      </c>
      <c r="H174" s="54">
        <f t="shared" si="35"/>
        <v>0.32000000000000028</v>
      </c>
      <c r="I174" s="12"/>
      <c r="J174" s="13">
        <v>11</v>
      </c>
      <c r="K174" s="13">
        <v>10</v>
      </c>
      <c r="L174" s="97">
        <f t="shared" si="36"/>
        <v>1</v>
      </c>
    </row>
    <row r="175" spans="1:12">
      <c r="A175" s="52" t="s">
        <v>75</v>
      </c>
      <c r="B175" s="13">
        <v>22</v>
      </c>
      <c r="C175" s="13">
        <v>19</v>
      </c>
      <c r="D175" s="98">
        <f t="shared" si="34"/>
        <v>3</v>
      </c>
      <c r="E175" s="5"/>
      <c r="F175" s="10">
        <v>4.13</v>
      </c>
      <c r="G175" s="10">
        <v>2.98</v>
      </c>
      <c r="H175" s="54">
        <f t="shared" si="35"/>
        <v>1.1499999999999999</v>
      </c>
      <c r="I175" s="12"/>
      <c r="J175" s="13">
        <v>11</v>
      </c>
      <c r="K175" s="13">
        <v>10</v>
      </c>
      <c r="L175" s="97">
        <f t="shared" si="36"/>
        <v>1</v>
      </c>
    </row>
    <row r="176" spans="1:12">
      <c r="A176" s="52" t="s">
        <v>92</v>
      </c>
      <c r="B176" s="13">
        <v>18</v>
      </c>
      <c r="C176" s="13">
        <v>24</v>
      </c>
      <c r="D176" s="98">
        <f t="shared" si="34"/>
        <v>-6</v>
      </c>
      <c r="E176" s="5"/>
      <c r="F176" s="10">
        <v>2.34</v>
      </c>
      <c r="G176" s="10">
        <v>2.71</v>
      </c>
      <c r="H176" s="54">
        <f t="shared" si="35"/>
        <v>-0.37000000000000011</v>
      </c>
      <c r="I176" s="12"/>
      <c r="J176" s="13">
        <v>7</v>
      </c>
      <c r="K176" s="13">
        <v>11</v>
      </c>
      <c r="L176" s="97">
        <f t="shared" si="36"/>
        <v>-4</v>
      </c>
    </row>
    <row r="177" spans="1:12">
      <c r="A177" s="52" t="s">
        <v>24</v>
      </c>
      <c r="B177" s="13">
        <v>14</v>
      </c>
      <c r="C177" s="13">
        <v>15</v>
      </c>
      <c r="D177" s="98">
        <f t="shared" si="34"/>
        <v>-1</v>
      </c>
      <c r="E177" s="5"/>
      <c r="F177" s="10">
        <v>1.73</v>
      </c>
      <c r="G177" s="10">
        <v>2.4</v>
      </c>
      <c r="H177" s="54">
        <f t="shared" si="35"/>
        <v>-0.66999999999999993</v>
      </c>
      <c r="I177" s="12"/>
      <c r="J177" s="13">
        <v>5</v>
      </c>
      <c r="K177" s="13">
        <v>7</v>
      </c>
      <c r="L177" s="97">
        <f t="shared" si="36"/>
        <v>-2</v>
      </c>
    </row>
    <row r="178" spans="1:12">
      <c r="A178" s="52" t="s">
        <v>26</v>
      </c>
      <c r="B178" s="13">
        <v>13</v>
      </c>
      <c r="C178" s="13">
        <v>9</v>
      </c>
      <c r="D178" s="98">
        <f t="shared" si="34"/>
        <v>4</v>
      </c>
      <c r="E178" s="5"/>
      <c r="F178" s="10">
        <v>3.75</v>
      </c>
      <c r="G178" s="10">
        <v>3.24</v>
      </c>
      <c r="H178" s="54">
        <f t="shared" si="35"/>
        <v>0.50999999999999979</v>
      </c>
      <c r="I178" s="12"/>
      <c r="J178" s="13">
        <v>9</v>
      </c>
      <c r="K178" s="13">
        <v>7</v>
      </c>
      <c r="L178" s="97">
        <f t="shared" si="36"/>
        <v>2</v>
      </c>
    </row>
    <row r="179" spans="1:12">
      <c r="A179" s="52" t="s">
        <v>65</v>
      </c>
      <c r="B179" s="13">
        <v>11</v>
      </c>
      <c r="C179" s="13">
        <v>11</v>
      </c>
      <c r="D179" s="98">
        <f t="shared" si="34"/>
        <v>0</v>
      </c>
      <c r="E179" s="5"/>
      <c r="F179" s="10">
        <v>2.31</v>
      </c>
      <c r="G179" s="10">
        <v>1.59</v>
      </c>
      <c r="H179" s="54">
        <f t="shared" si="35"/>
        <v>0.72</v>
      </c>
      <c r="I179" s="12"/>
      <c r="J179" s="13">
        <v>6</v>
      </c>
      <c r="K179" s="13">
        <v>4</v>
      </c>
      <c r="L179" s="97">
        <f t="shared" si="36"/>
        <v>2</v>
      </c>
    </row>
    <row r="180" spans="1:12">
      <c r="A180" s="52" t="s">
        <v>96</v>
      </c>
      <c r="B180" s="13">
        <v>11</v>
      </c>
      <c r="C180" s="13">
        <v>10</v>
      </c>
      <c r="D180" s="98">
        <f t="shared" si="34"/>
        <v>1</v>
      </c>
      <c r="E180" s="5"/>
      <c r="F180" s="10">
        <v>0.28000000000000003</v>
      </c>
      <c r="G180" s="10">
        <v>0.31</v>
      </c>
      <c r="H180" s="54">
        <f t="shared" si="35"/>
        <v>-2.9999999999999971E-2</v>
      </c>
      <c r="I180" s="12"/>
      <c r="J180" s="13">
        <v>3</v>
      </c>
      <c r="K180" s="13">
        <v>5</v>
      </c>
      <c r="L180" s="97">
        <f t="shared" si="36"/>
        <v>-2</v>
      </c>
    </row>
    <row r="181" spans="1:12">
      <c r="A181" s="52" t="s">
        <v>32</v>
      </c>
      <c r="B181" s="13">
        <v>9</v>
      </c>
      <c r="C181" s="13">
        <v>8</v>
      </c>
      <c r="D181" s="98">
        <f t="shared" si="34"/>
        <v>1</v>
      </c>
      <c r="E181" s="5"/>
      <c r="F181" s="10">
        <v>2.08</v>
      </c>
      <c r="G181" s="10">
        <v>1.2</v>
      </c>
      <c r="H181" s="54">
        <f t="shared" si="35"/>
        <v>0.88000000000000012</v>
      </c>
      <c r="I181" s="12"/>
      <c r="J181" s="13">
        <v>5</v>
      </c>
      <c r="K181" s="13">
        <v>4</v>
      </c>
      <c r="L181" s="97">
        <f t="shared" si="36"/>
        <v>1</v>
      </c>
    </row>
    <row r="182" spans="1:12">
      <c r="A182" s="52" t="s">
        <v>28</v>
      </c>
      <c r="B182" s="13">
        <v>7</v>
      </c>
      <c r="C182" s="13">
        <v>9</v>
      </c>
      <c r="D182" s="98">
        <f t="shared" si="34"/>
        <v>-2</v>
      </c>
      <c r="E182" s="5"/>
      <c r="F182" s="10">
        <v>0.47</v>
      </c>
      <c r="G182" s="10">
        <v>0.61</v>
      </c>
      <c r="H182" s="54">
        <f t="shared" si="35"/>
        <v>-0.14000000000000001</v>
      </c>
      <c r="I182" s="12"/>
      <c r="J182" s="13">
        <v>2</v>
      </c>
      <c r="K182" s="13">
        <v>3</v>
      </c>
      <c r="L182" s="97">
        <f t="shared" si="36"/>
        <v>-1</v>
      </c>
    </row>
    <row r="183" spans="1:12">
      <c r="A183" s="52" t="s">
        <v>46</v>
      </c>
      <c r="B183" s="13">
        <v>6</v>
      </c>
      <c r="C183" s="13">
        <v>7</v>
      </c>
      <c r="D183" s="98">
        <f t="shared" si="34"/>
        <v>-1</v>
      </c>
      <c r="E183" s="5"/>
      <c r="F183" s="10">
        <v>1.37</v>
      </c>
      <c r="G183" s="10">
        <v>1.69</v>
      </c>
      <c r="H183" s="54">
        <f t="shared" si="35"/>
        <v>-0.31999999999999984</v>
      </c>
      <c r="I183" s="12"/>
      <c r="J183" s="13">
        <v>3</v>
      </c>
      <c r="K183" s="13">
        <v>4</v>
      </c>
      <c r="L183" s="97">
        <f t="shared" si="36"/>
        <v>-1</v>
      </c>
    </row>
    <row r="184" spans="1:12" ht="15.75" thickBot="1">
      <c r="A184" s="77" t="s">
        <v>76</v>
      </c>
      <c r="B184" s="31">
        <v>317</v>
      </c>
      <c r="C184" s="31">
        <v>321</v>
      </c>
      <c r="D184" s="78">
        <f t="shared" ref="D184" si="37">B184-C184</f>
        <v>-4</v>
      </c>
      <c r="E184" s="1"/>
      <c r="F184" s="99">
        <v>100</v>
      </c>
      <c r="G184" s="99">
        <v>100</v>
      </c>
      <c r="H184" s="78">
        <f t="shared" ref="H184" si="38">F184-G184</f>
        <v>0</v>
      </c>
      <c r="I184" s="66"/>
      <c r="J184" s="31">
        <v>212</v>
      </c>
      <c r="K184" s="31">
        <v>215</v>
      </c>
      <c r="L184" s="80">
        <f t="shared" ref="L184" si="39">J184-K184</f>
        <v>-3</v>
      </c>
    </row>
    <row r="185" spans="1:12" ht="15.75" thickBot="1">
      <c r="A185" s="16"/>
      <c r="B185" s="5"/>
      <c r="C185" s="5"/>
      <c r="D185" s="5"/>
      <c r="E185" s="5"/>
      <c r="F185" s="4"/>
      <c r="G185" s="4"/>
      <c r="H185" s="35"/>
      <c r="I185" s="35"/>
      <c r="J185" s="4"/>
      <c r="K185" s="4"/>
      <c r="L185" s="35"/>
    </row>
    <row r="186" spans="1:12" ht="16.5" thickBot="1">
      <c r="A186" s="68" t="s">
        <v>81</v>
      </c>
      <c r="B186" s="40"/>
      <c r="C186" s="40"/>
      <c r="D186" s="69"/>
      <c r="E186" s="42"/>
      <c r="F186" s="70"/>
      <c r="G186" s="70"/>
      <c r="H186" s="71"/>
      <c r="I186" s="71"/>
      <c r="J186" s="40"/>
      <c r="K186" s="40"/>
      <c r="L186" s="72"/>
    </row>
    <row r="187" spans="1:12" ht="15.75" thickBot="1">
      <c r="A187" s="45" t="s">
        <v>4</v>
      </c>
      <c r="B187" s="46" t="s">
        <v>5</v>
      </c>
      <c r="C187" s="46" t="s">
        <v>6</v>
      </c>
      <c r="D187" s="96" t="s">
        <v>7</v>
      </c>
      <c r="E187" s="5" t="s">
        <v>8</v>
      </c>
      <c r="F187" s="10" t="s">
        <v>9</v>
      </c>
      <c r="G187" s="10" t="s">
        <v>10</v>
      </c>
      <c r="H187" s="60" t="s">
        <v>11</v>
      </c>
      <c r="I187" s="12" t="s">
        <v>12</v>
      </c>
      <c r="J187" s="13" t="s">
        <v>13</v>
      </c>
      <c r="K187" s="13" t="s">
        <v>14</v>
      </c>
      <c r="L187" s="97" t="s">
        <v>15</v>
      </c>
    </row>
    <row r="188" spans="1:12">
      <c r="A188" s="45" t="s">
        <v>17</v>
      </c>
      <c r="B188" s="46">
        <v>105</v>
      </c>
      <c r="C188" s="46">
        <v>94</v>
      </c>
      <c r="D188" s="96">
        <f t="shared" ref="D188:D203" si="40">B188-C188</f>
        <v>11</v>
      </c>
      <c r="E188" s="5"/>
      <c r="F188" s="10">
        <v>11.22</v>
      </c>
      <c r="G188" s="10">
        <v>8.66</v>
      </c>
      <c r="H188" s="60">
        <f t="shared" ref="H188:H203" si="41">F188-G188</f>
        <v>2.5600000000000005</v>
      </c>
      <c r="I188" s="12"/>
      <c r="J188" s="13">
        <v>52</v>
      </c>
      <c r="K188" s="13">
        <v>42</v>
      </c>
      <c r="L188" s="97">
        <f t="shared" ref="L188:L203" si="42">J188-K188</f>
        <v>10</v>
      </c>
    </row>
    <row r="189" spans="1:12">
      <c r="A189" s="52" t="s">
        <v>96</v>
      </c>
      <c r="B189" s="13">
        <v>100</v>
      </c>
      <c r="C189" s="13">
        <v>90</v>
      </c>
      <c r="D189" s="53">
        <f t="shared" si="40"/>
        <v>10</v>
      </c>
      <c r="E189" s="5"/>
      <c r="F189" s="10">
        <v>10.73</v>
      </c>
      <c r="G189" s="10">
        <v>11.39</v>
      </c>
      <c r="H189" s="60">
        <f t="shared" si="41"/>
        <v>-0.66000000000000014</v>
      </c>
      <c r="I189" s="12"/>
      <c r="J189" s="13">
        <v>44</v>
      </c>
      <c r="K189" s="13">
        <v>42</v>
      </c>
      <c r="L189" s="55">
        <f t="shared" si="42"/>
        <v>2</v>
      </c>
    </row>
    <row r="190" spans="1:12">
      <c r="A190" s="52" t="s">
        <v>16</v>
      </c>
      <c r="B190" s="13">
        <v>74</v>
      </c>
      <c r="C190" s="13">
        <v>74</v>
      </c>
      <c r="D190" s="53">
        <f t="shared" si="40"/>
        <v>0</v>
      </c>
      <c r="E190" s="5"/>
      <c r="F190" s="10">
        <v>8.7899999999999991</v>
      </c>
      <c r="G190" s="10">
        <v>7.74</v>
      </c>
      <c r="H190" s="60">
        <f t="shared" si="41"/>
        <v>1.0499999999999989</v>
      </c>
      <c r="I190" s="12"/>
      <c r="J190" s="13">
        <v>33</v>
      </c>
      <c r="K190" s="13">
        <v>34</v>
      </c>
      <c r="L190" s="55">
        <f t="shared" si="42"/>
        <v>-1</v>
      </c>
    </row>
    <row r="191" spans="1:12">
      <c r="A191" s="52" t="s">
        <v>18</v>
      </c>
      <c r="B191" s="13">
        <v>74</v>
      </c>
      <c r="C191" s="13">
        <v>76</v>
      </c>
      <c r="D191" s="98">
        <f t="shared" si="40"/>
        <v>-2</v>
      </c>
      <c r="E191" s="5"/>
      <c r="F191" s="10">
        <v>7.76</v>
      </c>
      <c r="G191" s="10">
        <v>11.81</v>
      </c>
      <c r="H191" s="60">
        <f t="shared" si="41"/>
        <v>-4.0500000000000007</v>
      </c>
      <c r="I191" s="12"/>
      <c r="J191" s="13">
        <v>33</v>
      </c>
      <c r="K191" s="13">
        <v>36</v>
      </c>
      <c r="L191" s="97">
        <f t="shared" si="42"/>
        <v>-3</v>
      </c>
    </row>
    <row r="192" spans="1:12">
      <c r="A192" s="52" t="s">
        <v>19</v>
      </c>
      <c r="B192" s="13">
        <v>70</v>
      </c>
      <c r="C192" s="13">
        <v>65</v>
      </c>
      <c r="D192" s="98">
        <f t="shared" si="40"/>
        <v>5</v>
      </c>
      <c r="E192" s="5"/>
      <c r="F192" s="10">
        <v>12.41</v>
      </c>
      <c r="G192" s="10">
        <v>11.86</v>
      </c>
      <c r="H192" s="60">
        <f t="shared" si="41"/>
        <v>0.55000000000000071</v>
      </c>
      <c r="I192" s="12"/>
      <c r="J192" s="13">
        <v>35</v>
      </c>
      <c r="K192" s="13">
        <v>30</v>
      </c>
      <c r="L192" s="97">
        <f t="shared" si="42"/>
        <v>5</v>
      </c>
    </row>
    <row r="193" spans="1:12">
      <c r="A193" s="52" t="s">
        <v>20</v>
      </c>
      <c r="B193" s="13">
        <v>50</v>
      </c>
      <c r="C193" s="13">
        <v>54</v>
      </c>
      <c r="D193" s="53">
        <f t="shared" si="40"/>
        <v>-4</v>
      </c>
      <c r="E193" s="5"/>
      <c r="F193" s="10">
        <v>5.47</v>
      </c>
      <c r="G193" s="10">
        <v>7.48</v>
      </c>
      <c r="H193" s="60">
        <f t="shared" si="41"/>
        <v>-2.0100000000000007</v>
      </c>
      <c r="I193" s="12"/>
      <c r="J193" s="13">
        <v>17</v>
      </c>
      <c r="K193" s="13">
        <v>23</v>
      </c>
      <c r="L193" s="55">
        <f t="shared" si="42"/>
        <v>-6</v>
      </c>
    </row>
    <row r="194" spans="1:12">
      <c r="A194" s="52" t="s">
        <v>47</v>
      </c>
      <c r="B194" s="13">
        <v>49</v>
      </c>
      <c r="C194" s="13">
        <v>44</v>
      </c>
      <c r="D194" s="98">
        <f t="shared" si="40"/>
        <v>5</v>
      </c>
      <c r="E194" s="5"/>
      <c r="F194" s="10">
        <v>7.83</v>
      </c>
      <c r="G194" s="10">
        <v>7.77</v>
      </c>
      <c r="H194" s="60">
        <f t="shared" si="41"/>
        <v>6.0000000000000497E-2</v>
      </c>
      <c r="I194" s="12"/>
      <c r="J194" s="13">
        <v>24</v>
      </c>
      <c r="K194" s="13">
        <v>18</v>
      </c>
      <c r="L194" s="97">
        <f t="shared" si="42"/>
        <v>6</v>
      </c>
    </row>
    <row r="195" spans="1:12">
      <c r="A195" s="52" t="s">
        <v>21</v>
      </c>
      <c r="B195" s="13">
        <v>40</v>
      </c>
      <c r="C195" s="13">
        <v>36</v>
      </c>
      <c r="D195" s="98">
        <f t="shared" si="40"/>
        <v>4</v>
      </c>
      <c r="E195" s="5"/>
      <c r="F195" s="10">
        <v>7.1</v>
      </c>
      <c r="G195" s="10">
        <v>5.0199999999999996</v>
      </c>
      <c r="H195" s="60">
        <f t="shared" si="41"/>
        <v>2.08</v>
      </c>
      <c r="I195" s="12"/>
      <c r="J195" s="13">
        <v>19</v>
      </c>
      <c r="K195" s="13">
        <v>17</v>
      </c>
      <c r="L195" s="97">
        <f t="shared" si="42"/>
        <v>2</v>
      </c>
    </row>
    <row r="196" spans="1:12">
      <c r="A196" s="52" t="s">
        <v>97</v>
      </c>
      <c r="B196" s="13">
        <v>34</v>
      </c>
      <c r="C196" s="13">
        <v>35</v>
      </c>
      <c r="D196" s="98">
        <f t="shared" si="40"/>
        <v>-1</v>
      </c>
      <c r="E196" s="5"/>
      <c r="F196" s="10">
        <v>4.6100000000000003</v>
      </c>
      <c r="G196" s="10">
        <v>4.8899999999999997</v>
      </c>
      <c r="H196" s="60">
        <f t="shared" si="41"/>
        <v>-0.27999999999999936</v>
      </c>
      <c r="I196" s="12"/>
      <c r="J196" s="13">
        <v>17</v>
      </c>
      <c r="K196" s="13">
        <v>19</v>
      </c>
      <c r="L196" s="97">
        <f t="shared" si="42"/>
        <v>-2</v>
      </c>
    </row>
    <row r="197" spans="1:12">
      <c r="A197" s="52" t="s">
        <v>23</v>
      </c>
      <c r="B197" s="13">
        <v>33</v>
      </c>
      <c r="C197" s="13">
        <v>37</v>
      </c>
      <c r="D197" s="53">
        <f t="shared" si="40"/>
        <v>-4</v>
      </c>
      <c r="E197" s="5"/>
      <c r="F197" s="10">
        <v>5.66</v>
      </c>
      <c r="G197" s="10">
        <v>4.6100000000000003</v>
      </c>
      <c r="H197" s="60">
        <f t="shared" si="41"/>
        <v>1.0499999999999998</v>
      </c>
      <c r="I197" s="12"/>
      <c r="J197" s="13">
        <v>19</v>
      </c>
      <c r="K197" s="13">
        <v>17</v>
      </c>
      <c r="L197" s="55">
        <f t="shared" si="42"/>
        <v>2</v>
      </c>
    </row>
    <row r="198" spans="1:12">
      <c r="A198" s="52" t="s">
        <v>22</v>
      </c>
      <c r="B198" s="13">
        <v>32</v>
      </c>
      <c r="C198" s="13">
        <v>39</v>
      </c>
      <c r="D198" s="98">
        <f t="shared" si="40"/>
        <v>-7</v>
      </c>
      <c r="E198" s="5"/>
      <c r="F198" s="10">
        <v>1.73</v>
      </c>
      <c r="G198" s="10">
        <v>2.1</v>
      </c>
      <c r="H198" s="60">
        <f t="shared" si="41"/>
        <v>-0.37000000000000011</v>
      </c>
      <c r="I198" s="12"/>
      <c r="J198" s="13">
        <v>10</v>
      </c>
      <c r="K198" s="13">
        <v>10</v>
      </c>
      <c r="L198" s="97">
        <f t="shared" si="42"/>
        <v>0</v>
      </c>
    </row>
    <row r="199" spans="1:12">
      <c r="A199" s="52" t="s">
        <v>25</v>
      </c>
      <c r="B199" s="13">
        <v>26</v>
      </c>
      <c r="C199" s="13">
        <v>26</v>
      </c>
      <c r="D199" s="53">
        <f t="shared" si="40"/>
        <v>0</v>
      </c>
      <c r="E199" s="5"/>
      <c r="F199" s="10">
        <v>3.24</v>
      </c>
      <c r="G199" s="10">
        <v>3.48</v>
      </c>
      <c r="H199" s="60">
        <f t="shared" si="41"/>
        <v>-0.23999999999999977</v>
      </c>
      <c r="I199" s="12"/>
      <c r="J199" s="13">
        <v>15</v>
      </c>
      <c r="K199" s="13">
        <v>13</v>
      </c>
      <c r="L199" s="55">
        <f t="shared" si="42"/>
        <v>2</v>
      </c>
    </row>
    <row r="200" spans="1:12">
      <c r="A200" s="52" t="s">
        <v>24</v>
      </c>
      <c r="B200" s="13">
        <v>25</v>
      </c>
      <c r="C200" s="13">
        <v>24</v>
      </c>
      <c r="D200" s="98">
        <f t="shared" si="40"/>
        <v>1</v>
      </c>
      <c r="E200" s="5"/>
      <c r="F200" s="10">
        <v>4.67</v>
      </c>
      <c r="G200" s="10">
        <v>2.5099999999999998</v>
      </c>
      <c r="H200" s="60">
        <f t="shared" si="41"/>
        <v>2.16</v>
      </c>
      <c r="I200" s="12"/>
      <c r="J200" s="13">
        <v>17</v>
      </c>
      <c r="K200" s="13">
        <v>11</v>
      </c>
      <c r="L200" s="97">
        <f t="shared" si="42"/>
        <v>6</v>
      </c>
    </row>
    <row r="201" spans="1:12">
      <c r="A201" s="52" t="s">
        <v>75</v>
      </c>
      <c r="B201" s="13">
        <v>22</v>
      </c>
      <c r="C201" s="13">
        <v>19</v>
      </c>
      <c r="D201" s="53">
        <f t="shared" si="40"/>
        <v>3</v>
      </c>
      <c r="E201" s="5"/>
      <c r="F201" s="10">
        <v>3.75</v>
      </c>
      <c r="G201" s="10">
        <v>4.12</v>
      </c>
      <c r="H201" s="60">
        <f t="shared" si="41"/>
        <v>-0.37000000000000011</v>
      </c>
      <c r="I201" s="12"/>
      <c r="J201" s="13">
        <v>10</v>
      </c>
      <c r="K201" s="13">
        <v>9</v>
      </c>
      <c r="L201" s="55">
        <f t="shared" si="42"/>
        <v>1</v>
      </c>
    </row>
    <row r="202" spans="1:12">
      <c r="A202" s="52" t="s">
        <v>26</v>
      </c>
      <c r="B202" s="13">
        <v>18</v>
      </c>
      <c r="C202" s="13">
        <v>13</v>
      </c>
      <c r="D202" s="98">
        <f t="shared" si="40"/>
        <v>5</v>
      </c>
      <c r="E202" s="5"/>
      <c r="F202" s="10">
        <v>1.88</v>
      </c>
      <c r="G202" s="10">
        <v>1.23</v>
      </c>
      <c r="H202" s="60">
        <f t="shared" si="41"/>
        <v>0.64999999999999991</v>
      </c>
      <c r="I202" s="12"/>
      <c r="J202" s="13">
        <v>9</v>
      </c>
      <c r="K202" s="13">
        <v>5</v>
      </c>
      <c r="L202" s="97">
        <f t="shared" si="42"/>
        <v>4</v>
      </c>
    </row>
    <row r="203" spans="1:12">
      <c r="A203" s="52" t="s">
        <v>28</v>
      </c>
      <c r="B203" s="13">
        <v>8</v>
      </c>
      <c r="C203" s="13">
        <v>8</v>
      </c>
      <c r="D203" s="98">
        <f t="shared" si="40"/>
        <v>0</v>
      </c>
      <c r="E203" s="5"/>
      <c r="F203" s="10">
        <v>0.04</v>
      </c>
      <c r="G203" s="10">
        <v>0.38</v>
      </c>
      <c r="H203" s="60">
        <f t="shared" si="41"/>
        <v>-0.34</v>
      </c>
      <c r="I203" s="12"/>
      <c r="J203" s="13">
        <v>0</v>
      </c>
      <c r="K203" s="13">
        <v>2</v>
      </c>
      <c r="L203" s="97">
        <f t="shared" si="42"/>
        <v>-2</v>
      </c>
    </row>
    <row r="204" spans="1:12">
      <c r="A204" s="52" t="s">
        <v>44</v>
      </c>
      <c r="B204" s="13">
        <v>8</v>
      </c>
      <c r="C204" s="13">
        <v>7</v>
      </c>
      <c r="D204" s="98">
        <f t="shared" ref="D204:D205" si="43">B204-C204</f>
        <v>1</v>
      </c>
      <c r="E204" s="5"/>
      <c r="F204" s="10">
        <v>0.28000000000000003</v>
      </c>
      <c r="G204" s="10">
        <v>0.38</v>
      </c>
      <c r="H204" s="60">
        <f t="shared" ref="H204:H205" si="44">F204-G204</f>
        <v>-9.9999999999999978E-2</v>
      </c>
      <c r="I204" s="12"/>
      <c r="J204" s="13">
        <v>4</v>
      </c>
      <c r="K204" s="13">
        <v>2</v>
      </c>
      <c r="L204" s="97">
        <f t="shared" ref="L204:L205" si="45">J204-K204</f>
        <v>2</v>
      </c>
    </row>
    <row r="205" spans="1:12">
      <c r="A205" s="52" t="s">
        <v>39</v>
      </c>
      <c r="B205" s="13">
        <v>5</v>
      </c>
      <c r="C205" s="13">
        <v>3</v>
      </c>
      <c r="D205" s="98">
        <f t="shared" si="43"/>
        <v>2</v>
      </c>
      <c r="E205" s="5"/>
      <c r="F205" s="10">
        <v>0.09</v>
      </c>
      <c r="G205" s="10">
        <v>0.09</v>
      </c>
      <c r="H205" s="60">
        <f t="shared" si="44"/>
        <v>0</v>
      </c>
      <c r="I205" s="12"/>
      <c r="J205" s="13">
        <v>1</v>
      </c>
      <c r="K205" s="13">
        <v>1</v>
      </c>
      <c r="L205" s="97">
        <f t="shared" si="45"/>
        <v>0</v>
      </c>
    </row>
    <row r="206" spans="1:12" ht="15.75" thickBot="1">
      <c r="A206" s="77" t="s">
        <v>76</v>
      </c>
      <c r="B206" s="31">
        <v>402</v>
      </c>
      <c r="C206" s="31">
        <v>400</v>
      </c>
      <c r="D206" s="78">
        <f t="shared" ref="D206" si="46">B206-C206</f>
        <v>2</v>
      </c>
      <c r="E206" s="1"/>
      <c r="F206" s="99">
        <v>100</v>
      </c>
      <c r="G206" s="99">
        <v>100</v>
      </c>
      <c r="H206" s="80">
        <f t="shared" ref="H206" si="47">F206-G206</f>
        <v>0</v>
      </c>
      <c r="I206" s="66"/>
      <c r="J206" s="31">
        <v>269</v>
      </c>
      <c r="K206" s="31">
        <v>252</v>
      </c>
      <c r="L206" s="80">
        <f t="shared" ref="L206" si="48">J206-K206</f>
        <v>17</v>
      </c>
    </row>
    <row r="207" spans="1:12">
      <c r="A207" s="5" t="s">
        <v>69</v>
      </c>
      <c r="B207" s="5"/>
      <c r="C207" s="5"/>
      <c r="D207" s="5"/>
      <c r="E207" s="89"/>
      <c r="F207" s="91"/>
      <c r="G207" s="92"/>
      <c r="H207" s="93"/>
      <c r="I207" s="93"/>
      <c r="J207" s="94"/>
      <c r="K207" s="94"/>
      <c r="L207" s="83"/>
    </row>
    <row r="208" spans="1:12" ht="15.75" thickBot="1">
      <c r="A208" s="16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</row>
    <row r="209" spans="1:12" ht="16.5" thickBot="1">
      <c r="A209" s="68" t="s">
        <v>82</v>
      </c>
      <c r="B209" s="40"/>
      <c r="C209" s="40"/>
      <c r="D209" s="69"/>
      <c r="E209" s="42"/>
      <c r="F209" s="70"/>
      <c r="G209" s="70"/>
      <c r="H209" s="71"/>
      <c r="I209" s="71"/>
      <c r="J209" s="40"/>
      <c r="K209" s="40"/>
      <c r="L209" s="72"/>
    </row>
    <row r="210" spans="1:12" ht="15.75" thickBot="1">
      <c r="A210" s="45" t="s">
        <v>4</v>
      </c>
      <c r="B210" s="46" t="s">
        <v>5</v>
      </c>
      <c r="C210" s="46" t="s">
        <v>6</v>
      </c>
      <c r="D210" s="96" t="s">
        <v>7</v>
      </c>
      <c r="E210" s="5" t="s">
        <v>8</v>
      </c>
      <c r="F210" s="10" t="s">
        <v>9</v>
      </c>
      <c r="G210" s="10" t="s">
        <v>10</v>
      </c>
      <c r="H210" s="54" t="s">
        <v>11</v>
      </c>
      <c r="I210" s="12" t="s">
        <v>12</v>
      </c>
      <c r="J210" s="13" t="s">
        <v>13</v>
      </c>
      <c r="K210" s="13" t="s">
        <v>14</v>
      </c>
      <c r="L210" s="14" t="s">
        <v>15</v>
      </c>
    </row>
    <row r="211" spans="1:12">
      <c r="A211" s="45" t="s">
        <v>19</v>
      </c>
      <c r="B211" s="46">
        <v>86</v>
      </c>
      <c r="C211" s="46">
        <v>80</v>
      </c>
      <c r="D211" s="96">
        <f t="shared" ref="D211:D228" si="49">B211-C211</f>
        <v>6</v>
      </c>
      <c r="E211" s="5"/>
      <c r="F211" s="10">
        <v>14.35</v>
      </c>
      <c r="G211" s="10">
        <v>17.53</v>
      </c>
      <c r="H211" s="54">
        <f t="shared" ref="H211:H228" si="50">F211-G211</f>
        <v>-3.1800000000000015</v>
      </c>
      <c r="I211" s="12"/>
      <c r="J211" s="13">
        <v>44</v>
      </c>
      <c r="K211" s="13">
        <v>43</v>
      </c>
      <c r="L211" s="14">
        <f t="shared" ref="L211:L228" si="51">J211-K211</f>
        <v>1</v>
      </c>
    </row>
    <row r="212" spans="1:12">
      <c r="A212" s="52" t="s">
        <v>18</v>
      </c>
      <c r="B212" s="13">
        <v>82</v>
      </c>
      <c r="C212" s="13">
        <v>84</v>
      </c>
      <c r="D212" s="98">
        <f t="shared" si="49"/>
        <v>-2</v>
      </c>
      <c r="E212" s="5"/>
      <c r="F212" s="10">
        <v>7.72</v>
      </c>
      <c r="G212" s="10">
        <v>10.039999999999999</v>
      </c>
      <c r="H212" s="54">
        <f t="shared" si="50"/>
        <v>-2.3199999999999994</v>
      </c>
      <c r="I212" s="12"/>
      <c r="J212" s="13">
        <v>33</v>
      </c>
      <c r="K212" s="13">
        <v>35</v>
      </c>
      <c r="L212" s="14">
        <f t="shared" si="51"/>
        <v>-2</v>
      </c>
    </row>
    <row r="213" spans="1:12">
      <c r="A213" s="52" t="s">
        <v>16</v>
      </c>
      <c r="B213" s="13">
        <v>77</v>
      </c>
      <c r="C213" s="13">
        <v>76</v>
      </c>
      <c r="D213" s="98">
        <f t="shared" si="49"/>
        <v>1</v>
      </c>
      <c r="E213" s="5"/>
      <c r="F213" s="10">
        <v>10.16</v>
      </c>
      <c r="G213" s="10">
        <v>9.07</v>
      </c>
      <c r="H213" s="54">
        <f t="shared" si="50"/>
        <v>1.0899999999999999</v>
      </c>
      <c r="I213" s="12"/>
      <c r="J213" s="13">
        <v>40</v>
      </c>
      <c r="K213" s="13">
        <v>41</v>
      </c>
      <c r="L213" s="14">
        <f t="shared" si="51"/>
        <v>-1</v>
      </c>
    </row>
    <row r="214" spans="1:12">
      <c r="A214" s="52" t="s">
        <v>17</v>
      </c>
      <c r="B214" s="13">
        <v>75</v>
      </c>
      <c r="C214" s="13">
        <v>62</v>
      </c>
      <c r="D214" s="98">
        <f t="shared" si="49"/>
        <v>13</v>
      </c>
      <c r="E214" s="5"/>
      <c r="F214" s="10">
        <v>7.73</v>
      </c>
      <c r="G214" s="10">
        <v>6.25</v>
      </c>
      <c r="H214" s="54">
        <f t="shared" si="50"/>
        <v>1.4800000000000004</v>
      </c>
      <c r="I214" s="12"/>
      <c r="J214" s="13">
        <v>34</v>
      </c>
      <c r="K214" s="13">
        <v>26</v>
      </c>
      <c r="L214" s="14">
        <f t="shared" si="51"/>
        <v>8</v>
      </c>
    </row>
    <row r="215" spans="1:12">
      <c r="A215" s="52" t="s">
        <v>96</v>
      </c>
      <c r="B215" s="13">
        <v>55</v>
      </c>
      <c r="C215" s="13">
        <v>53</v>
      </c>
      <c r="D215" s="98">
        <f t="shared" si="49"/>
        <v>2</v>
      </c>
      <c r="E215" s="5"/>
      <c r="F215" s="10">
        <v>6.8</v>
      </c>
      <c r="G215" s="10">
        <v>8.01</v>
      </c>
      <c r="H215" s="54">
        <f t="shared" si="50"/>
        <v>-1.21</v>
      </c>
      <c r="I215" s="12"/>
      <c r="J215" s="13">
        <v>21</v>
      </c>
      <c r="K215" s="13">
        <v>25</v>
      </c>
      <c r="L215" s="14">
        <f t="shared" si="51"/>
        <v>-4</v>
      </c>
    </row>
    <row r="216" spans="1:12">
      <c r="A216" s="52" t="s">
        <v>21</v>
      </c>
      <c r="B216" s="13">
        <v>53</v>
      </c>
      <c r="C216" s="13">
        <v>49</v>
      </c>
      <c r="D216" s="98">
        <f t="shared" si="49"/>
        <v>4</v>
      </c>
      <c r="E216" s="5"/>
      <c r="F216" s="10">
        <v>9.18</v>
      </c>
      <c r="G216" s="10">
        <v>7.58</v>
      </c>
      <c r="H216" s="54">
        <f t="shared" si="50"/>
        <v>1.5999999999999996</v>
      </c>
      <c r="I216" s="12"/>
      <c r="J216" s="13">
        <v>23</v>
      </c>
      <c r="K216" s="13">
        <v>22</v>
      </c>
      <c r="L216" s="14">
        <f t="shared" si="51"/>
        <v>1</v>
      </c>
    </row>
    <row r="217" spans="1:12">
      <c r="A217" s="52" t="s">
        <v>20</v>
      </c>
      <c r="B217" s="13">
        <v>51</v>
      </c>
      <c r="C217" s="13">
        <v>51</v>
      </c>
      <c r="D217" s="98">
        <f t="shared" si="49"/>
        <v>0</v>
      </c>
      <c r="E217" s="5"/>
      <c r="F217" s="10">
        <v>7.53</v>
      </c>
      <c r="G217" s="10">
        <v>7.22</v>
      </c>
      <c r="H217" s="54">
        <f t="shared" si="50"/>
        <v>0.3100000000000005</v>
      </c>
      <c r="I217" s="12"/>
      <c r="J217" s="13">
        <v>26</v>
      </c>
      <c r="K217" s="13">
        <v>28</v>
      </c>
      <c r="L217" s="14">
        <f t="shared" si="51"/>
        <v>-2</v>
      </c>
    </row>
    <row r="218" spans="1:12">
      <c r="A218" s="52" t="s">
        <v>23</v>
      </c>
      <c r="B218" s="13">
        <v>40</v>
      </c>
      <c r="C218" s="13">
        <v>33</v>
      </c>
      <c r="D218" s="53">
        <f t="shared" si="49"/>
        <v>7</v>
      </c>
      <c r="E218" s="5"/>
      <c r="F218" s="10">
        <v>5.37</v>
      </c>
      <c r="G218" s="10">
        <v>2.97</v>
      </c>
      <c r="H218" s="54">
        <f t="shared" si="50"/>
        <v>2.4</v>
      </c>
      <c r="I218" s="12"/>
      <c r="J218" s="13">
        <v>19</v>
      </c>
      <c r="K218" s="13">
        <v>12</v>
      </c>
      <c r="L218" s="83">
        <f t="shared" si="51"/>
        <v>7</v>
      </c>
    </row>
    <row r="219" spans="1:12">
      <c r="A219" s="52" t="s">
        <v>52</v>
      </c>
      <c r="B219" s="13">
        <v>34</v>
      </c>
      <c r="C219" s="13">
        <v>37</v>
      </c>
      <c r="D219" s="53">
        <f t="shared" si="49"/>
        <v>-3</v>
      </c>
      <c r="E219" s="5"/>
      <c r="F219" s="10">
        <v>6.9</v>
      </c>
      <c r="G219" s="10">
        <v>6.37</v>
      </c>
      <c r="H219" s="54">
        <f t="shared" si="50"/>
        <v>0.53000000000000025</v>
      </c>
      <c r="I219" s="12"/>
      <c r="J219" s="13">
        <v>18</v>
      </c>
      <c r="K219" s="13">
        <v>20</v>
      </c>
      <c r="L219" s="83">
        <f t="shared" si="51"/>
        <v>-2</v>
      </c>
    </row>
    <row r="220" spans="1:12">
      <c r="A220" s="52" t="s">
        <v>22</v>
      </c>
      <c r="B220" s="13">
        <v>33</v>
      </c>
      <c r="C220" s="13">
        <v>38</v>
      </c>
      <c r="D220" s="53">
        <f t="shared" si="49"/>
        <v>-5</v>
      </c>
      <c r="E220" s="5"/>
      <c r="F220" s="10">
        <v>3.86</v>
      </c>
      <c r="G220" s="10">
        <v>3.71</v>
      </c>
      <c r="H220" s="54">
        <f t="shared" si="50"/>
        <v>0.14999999999999991</v>
      </c>
      <c r="I220" s="12"/>
      <c r="J220" s="13">
        <v>8</v>
      </c>
      <c r="K220" s="13">
        <v>16</v>
      </c>
      <c r="L220" s="83">
        <f t="shared" si="51"/>
        <v>-8</v>
      </c>
    </row>
    <row r="221" spans="1:12">
      <c r="A221" s="52" t="s">
        <v>75</v>
      </c>
      <c r="B221" s="13">
        <v>33</v>
      </c>
      <c r="C221" s="13">
        <v>31</v>
      </c>
      <c r="D221" s="53">
        <f t="shared" si="49"/>
        <v>2</v>
      </c>
      <c r="E221" s="5"/>
      <c r="F221" s="10">
        <v>1.19</v>
      </c>
      <c r="G221" s="10">
        <v>2.89</v>
      </c>
      <c r="H221" s="54">
        <f t="shared" si="50"/>
        <v>-1.7000000000000002</v>
      </c>
      <c r="I221" s="12"/>
      <c r="J221" s="13">
        <v>9</v>
      </c>
      <c r="K221" s="13">
        <v>9</v>
      </c>
      <c r="L221" s="83">
        <f t="shared" si="51"/>
        <v>0</v>
      </c>
    </row>
    <row r="222" spans="1:12">
      <c r="A222" s="52" t="s">
        <v>25</v>
      </c>
      <c r="B222" s="13">
        <v>29</v>
      </c>
      <c r="C222" s="13">
        <v>34</v>
      </c>
      <c r="D222" s="53">
        <f t="shared" si="49"/>
        <v>-5</v>
      </c>
      <c r="E222" s="5"/>
      <c r="F222" s="10">
        <v>3</v>
      </c>
      <c r="G222" s="10">
        <v>3.48</v>
      </c>
      <c r="H222" s="54">
        <f t="shared" si="50"/>
        <v>-0.48</v>
      </c>
      <c r="I222" s="12"/>
      <c r="J222" s="13">
        <v>12</v>
      </c>
      <c r="K222" s="13">
        <v>14</v>
      </c>
      <c r="L222" s="83">
        <f t="shared" si="51"/>
        <v>-2</v>
      </c>
    </row>
    <row r="223" spans="1:12">
      <c r="A223" s="52" t="s">
        <v>97</v>
      </c>
      <c r="B223" s="13">
        <v>27</v>
      </c>
      <c r="C223" s="13">
        <v>32</v>
      </c>
      <c r="D223" s="98">
        <f t="shared" si="49"/>
        <v>-5</v>
      </c>
      <c r="E223" s="5"/>
      <c r="F223" s="10">
        <v>3.06</v>
      </c>
      <c r="G223" s="10">
        <v>4.16</v>
      </c>
      <c r="H223" s="54">
        <f t="shared" si="50"/>
        <v>-1.1000000000000001</v>
      </c>
      <c r="I223" s="12"/>
      <c r="J223" s="13">
        <v>13</v>
      </c>
      <c r="K223" s="13">
        <v>17</v>
      </c>
      <c r="L223" s="14">
        <f t="shared" si="51"/>
        <v>-4</v>
      </c>
    </row>
    <row r="224" spans="1:12">
      <c r="A224" s="52" t="s">
        <v>24</v>
      </c>
      <c r="B224" s="13">
        <v>22</v>
      </c>
      <c r="C224" s="13">
        <v>20</v>
      </c>
      <c r="D224" s="53">
        <f t="shared" si="49"/>
        <v>2</v>
      </c>
      <c r="E224" s="5"/>
      <c r="F224" s="10">
        <v>2.87</v>
      </c>
      <c r="G224" s="10">
        <v>4.5</v>
      </c>
      <c r="H224" s="54">
        <f t="shared" si="50"/>
        <v>-1.63</v>
      </c>
      <c r="I224" s="12"/>
      <c r="J224" s="13">
        <v>9</v>
      </c>
      <c r="K224" s="13">
        <v>11</v>
      </c>
      <c r="L224" s="83">
        <f t="shared" si="51"/>
        <v>-2</v>
      </c>
    </row>
    <row r="225" spans="1:12">
      <c r="A225" s="52" t="s">
        <v>28</v>
      </c>
      <c r="B225" s="13">
        <v>11</v>
      </c>
      <c r="C225" s="13">
        <v>7</v>
      </c>
      <c r="D225" s="98">
        <f t="shared" si="49"/>
        <v>4</v>
      </c>
      <c r="E225" s="5"/>
      <c r="F225" s="10">
        <v>0.91</v>
      </c>
      <c r="G225" s="10">
        <v>0.36</v>
      </c>
      <c r="H225" s="54">
        <f t="shared" si="50"/>
        <v>0.55000000000000004</v>
      </c>
      <c r="I225" s="12"/>
      <c r="J225" s="13">
        <v>3</v>
      </c>
      <c r="K225" s="13">
        <v>2</v>
      </c>
      <c r="L225" s="14">
        <f t="shared" si="51"/>
        <v>1</v>
      </c>
    </row>
    <row r="226" spans="1:12">
      <c r="A226" s="52" t="s">
        <v>26</v>
      </c>
      <c r="B226" s="13">
        <v>7</v>
      </c>
      <c r="C226" s="13">
        <v>5</v>
      </c>
      <c r="D226" s="98">
        <f t="shared" si="49"/>
        <v>2</v>
      </c>
      <c r="E226" s="5"/>
      <c r="F226" s="10">
        <v>0.55000000000000004</v>
      </c>
      <c r="G226" s="10">
        <v>0.31</v>
      </c>
      <c r="H226" s="54">
        <f t="shared" si="50"/>
        <v>0.24000000000000005</v>
      </c>
      <c r="I226" s="12"/>
      <c r="J226" s="13">
        <v>4</v>
      </c>
      <c r="K226" s="13">
        <v>2</v>
      </c>
      <c r="L226" s="14">
        <f t="shared" si="51"/>
        <v>2</v>
      </c>
    </row>
    <row r="227" spans="1:12">
      <c r="A227" s="52" t="s">
        <v>47</v>
      </c>
      <c r="B227" s="13">
        <v>5</v>
      </c>
      <c r="C227" s="13">
        <v>3</v>
      </c>
      <c r="D227" s="98">
        <f t="shared" si="49"/>
        <v>2</v>
      </c>
      <c r="E227" s="5"/>
      <c r="F227" s="10">
        <v>1.45</v>
      </c>
      <c r="G227" s="10">
        <v>0.47</v>
      </c>
      <c r="H227" s="54">
        <f t="shared" si="50"/>
        <v>0.98</v>
      </c>
      <c r="I227" s="12"/>
      <c r="J227" s="13">
        <v>5</v>
      </c>
      <c r="K227" s="13">
        <v>1</v>
      </c>
      <c r="L227" s="14">
        <f t="shared" si="51"/>
        <v>4</v>
      </c>
    </row>
    <row r="228" spans="1:12" ht="15.75" thickBot="1">
      <c r="A228" s="52" t="s">
        <v>100</v>
      </c>
      <c r="B228" s="13">
        <v>5</v>
      </c>
      <c r="C228" s="13">
        <v>4</v>
      </c>
      <c r="D228" s="98">
        <f t="shared" si="49"/>
        <v>1</v>
      </c>
      <c r="E228" s="5"/>
      <c r="F228" s="10">
        <v>0.08</v>
      </c>
      <c r="G228" s="10">
        <v>0.08</v>
      </c>
      <c r="H228" s="54">
        <f t="shared" si="50"/>
        <v>0</v>
      </c>
      <c r="I228" s="12"/>
      <c r="J228" s="13">
        <v>0</v>
      </c>
      <c r="K228" s="13">
        <v>0</v>
      </c>
      <c r="L228" s="14">
        <f t="shared" si="51"/>
        <v>0</v>
      </c>
    </row>
    <row r="229" spans="1:12" ht="15.75" thickBot="1">
      <c r="A229" s="61" t="s">
        <v>76</v>
      </c>
      <c r="B229" s="62">
        <v>383</v>
      </c>
      <c r="C229" s="62">
        <v>379</v>
      </c>
      <c r="D229" s="67">
        <f t="shared" ref="D229" si="52">B229-C229</f>
        <v>4</v>
      </c>
      <c r="E229" s="1"/>
      <c r="F229" s="100">
        <v>100</v>
      </c>
      <c r="G229" s="100">
        <v>100</v>
      </c>
      <c r="H229" s="101">
        <f t="shared" ref="H229" si="53">F229-G229</f>
        <v>0</v>
      </c>
      <c r="I229" s="66"/>
      <c r="J229" s="62">
        <v>240</v>
      </c>
      <c r="K229" s="62">
        <v>242</v>
      </c>
      <c r="L229" s="67">
        <f t="shared" ref="L229" si="54">J229-K229</f>
        <v>-2</v>
      </c>
    </row>
    <row r="230" spans="1:12" ht="15.75" thickBot="1">
      <c r="A230" s="16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</row>
    <row r="231" spans="1:12" ht="16.5" thickBot="1">
      <c r="A231" s="68" t="s">
        <v>83</v>
      </c>
      <c r="B231" s="40"/>
      <c r="C231" s="40"/>
      <c r="D231" s="69"/>
      <c r="E231" s="42"/>
      <c r="F231" s="70"/>
      <c r="G231" s="70"/>
      <c r="H231" s="71"/>
      <c r="I231" s="71"/>
      <c r="J231" s="40"/>
      <c r="K231" s="40"/>
      <c r="L231" s="72"/>
    </row>
    <row r="232" spans="1:12" ht="15.75" thickBot="1">
      <c r="A232" s="45" t="s">
        <v>4</v>
      </c>
      <c r="B232" s="46" t="s">
        <v>5</v>
      </c>
      <c r="C232" s="46" t="s">
        <v>6</v>
      </c>
      <c r="D232" s="96" t="s">
        <v>7</v>
      </c>
      <c r="E232" s="5" t="s">
        <v>8</v>
      </c>
      <c r="F232" s="10" t="s">
        <v>9</v>
      </c>
      <c r="G232" s="10" t="s">
        <v>10</v>
      </c>
      <c r="H232" s="54" t="s">
        <v>11</v>
      </c>
      <c r="I232" s="12" t="s">
        <v>12</v>
      </c>
      <c r="J232" s="13" t="s">
        <v>13</v>
      </c>
      <c r="K232" s="13" t="s">
        <v>14</v>
      </c>
      <c r="L232" s="14" t="s">
        <v>15</v>
      </c>
    </row>
    <row r="233" spans="1:12">
      <c r="A233" s="45" t="s">
        <v>18</v>
      </c>
      <c r="B233" s="46">
        <v>84</v>
      </c>
      <c r="C233" s="46">
        <v>81</v>
      </c>
      <c r="D233" s="96">
        <f t="shared" ref="D233:D250" si="55">B233-C233</f>
        <v>3</v>
      </c>
      <c r="E233" s="5"/>
      <c r="F233" s="10">
        <v>10.88</v>
      </c>
      <c r="G233" s="10">
        <v>11.47</v>
      </c>
      <c r="H233" s="54">
        <f t="shared" ref="H233:H250" si="56">F233-G233</f>
        <v>-0.58999999999999986</v>
      </c>
      <c r="I233" s="12"/>
      <c r="J233" s="13">
        <v>37</v>
      </c>
      <c r="K233" s="13">
        <v>43</v>
      </c>
      <c r="L233" s="14">
        <f t="shared" ref="L233:L250" si="57">J233-K233</f>
        <v>-6</v>
      </c>
    </row>
    <row r="234" spans="1:12">
      <c r="A234" s="52" t="s">
        <v>19</v>
      </c>
      <c r="B234" s="13">
        <v>81</v>
      </c>
      <c r="C234" s="13">
        <v>73</v>
      </c>
      <c r="D234" s="98">
        <f t="shared" si="55"/>
        <v>8</v>
      </c>
      <c r="E234" s="5"/>
      <c r="F234" s="10">
        <v>12.24</v>
      </c>
      <c r="G234" s="10">
        <v>12.58</v>
      </c>
      <c r="H234" s="54">
        <f t="shared" si="56"/>
        <v>-0.33999999999999986</v>
      </c>
      <c r="I234" s="12"/>
      <c r="J234" s="13">
        <v>35</v>
      </c>
      <c r="K234" s="13">
        <v>36</v>
      </c>
      <c r="L234" s="14">
        <f t="shared" si="57"/>
        <v>-1</v>
      </c>
    </row>
    <row r="235" spans="1:12">
      <c r="A235" s="52" t="s">
        <v>40</v>
      </c>
      <c r="B235" s="13">
        <v>73</v>
      </c>
      <c r="C235" s="13">
        <v>60</v>
      </c>
      <c r="D235" s="98">
        <f t="shared" si="55"/>
        <v>13</v>
      </c>
      <c r="E235" s="5"/>
      <c r="F235" s="10">
        <v>9.49</v>
      </c>
      <c r="G235" s="10">
        <v>5.76</v>
      </c>
      <c r="H235" s="54">
        <f t="shared" si="56"/>
        <v>3.7300000000000004</v>
      </c>
      <c r="I235" s="12"/>
      <c r="J235" s="13">
        <v>38</v>
      </c>
      <c r="K235" s="13">
        <v>24</v>
      </c>
      <c r="L235" s="14">
        <f t="shared" si="57"/>
        <v>14</v>
      </c>
    </row>
    <row r="236" spans="1:12">
      <c r="A236" s="52" t="s">
        <v>17</v>
      </c>
      <c r="B236" s="13">
        <v>69</v>
      </c>
      <c r="C236" s="13">
        <v>63</v>
      </c>
      <c r="D236" s="98">
        <f t="shared" si="55"/>
        <v>6</v>
      </c>
      <c r="E236" s="5"/>
      <c r="F236" s="10">
        <v>7.47</v>
      </c>
      <c r="G236" s="10">
        <v>9</v>
      </c>
      <c r="H236" s="54">
        <f t="shared" si="56"/>
        <v>-1.5300000000000002</v>
      </c>
      <c r="I236" s="12"/>
      <c r="J236" s="13">
        <v>34</v>
      </c>
      <c r="K236" s="13">
        <v>38</v>
      </c>
      <c r="L236" s="14">
        <f t="shared" si="57"/>
        <v>-4</v>
      </c>
    </row>
    <row r="237" spans="1:12">
      <c r="A237" s="52" t="s">
        <v>16</v>
      </c>
      <c r="B237" s="13">
        <v>65</v>
      </c>
      <c r="C237" s="13">
        <v>68</v>
      </c>
      <c r="D237" s="98">
        <f t="shared" si="55"/>
        <v>-3</v>
      </c>
      <c r="E237" s="5"/>
      <c r="F237" s="10">
        <v>10.44</v>
      </c>
      <c r="G237" s="10">
        <v>9.2799999999999994</v>
      </c>
      <c r="H237" s="54">
        <f t="shared" si="56"/>
        <v>1.1600000000000001</v>
      </c>
      <c r="I237" s="12"/>
      <c r="J237" s="13">
        <v>32</v>
      </c>
      <c r="K237" s="13">
        <v>34</v>
      </c>
      <c r="L237" s="14">
        <f t="shared" si="57"/>
        <v>-2</v>
      </c>
    </row>
    <row r="238" spans="1:12">
      <c r="A238" s="52" t="s">
        <v>21</v>
      </c>
      <c r="B238" s="13">
        <v>43</v>
      </c>
      <c r="C238" s="13">
        <v>48</v>
      </c>
      <c r="D238" s="98">
        <f t="shared" si="55"/>
        <v>-5</v>
      </c>
      <c r="E238" s="5"/>
      <c r="F238" s="10">
        <v>5.22</v>
      </c>
      <c r="G238" s="10">
        <v>5.23</v>
      </c>
      <c r="H238" s="54">
        <f t="shared" si="56"/>
        <v>-1.0000000000000675E-2</v>
      </c>
      <c r="I238" s="12"/>
      <c r="J238" s="13">
        <v>23</v>
      </c>
      <c r="K238" s="13">
        <v>27</v>
      </c>
      <c r="L238" s="14">
        <f t="shared" si="57"/>
        <v>-4</v>
      </c>
    </row>
    <row r="239" spans="1:12">
      <c r="A239" s="52" t="s">
        <v>20</v>
      </c>
      <c r="B239" s="13">
        <v>40</v>
      </c>
      <c r="C239" s="13">
        <v>45</v>
      </c>
      <c r="D239" s="53">
        <f t="shared" si="55"/>
        <v>-5</v>
      </c>
      <c r="E239" s="5"/>
      <c r="F239" s="10">
        <v>4.92</v>
      </c>
      <c r="G239" s="10">
        <v>6.98</v>
      </c>
      <c r="H239" s="54">
        <f t="shared" si="56"/>
        <v>-2.0600000000000005</v>
      </c>
      <c r="I239" s="12"/>
      <c r="J239" s="13">
        <v>15</v>
      </c>
      <c r="K239" s="13">
        <v>22</v>
      </c>
      <c r="L239" s="83">
        <f t="shared" si="57"/>
        <v>-7</v>
      </c>
    </row>
    <row r="240" spans="1:12">
      <c r="A240" s="52" t="s">
        <v>23</v>
      </c>
      <c r="B240" s="13">
        <v>38</v>
      </c>
      <c r="C240" s="13">
        <v>36</v>
      </c>
      <c r="D240" s="98">
        <f t="shared" si="55"/>
        <v>2</v>
      </c>
      <c r="E240" s="5"/>
      <c r="F240" s="10">
        <v>4.4400000000000004</v>
      </c>
      <c r="G240" s="10">
        <v>4.92</v>
      </c>
      <c r="H240" s="54">
        <f t="shared" si="56"/>
        <v>-0.47999999999999954</v>
      </c>
      <c r="I240" s="12"/>
      <c r="J240" s="13">
        <v>17</v>
      </c>
      <c r="K240" s="13">
        <v>20</v>
      </c>
      <c r="L240" s="14">
        <f t="shared" si="57"/>
        <v>-3</v>
      </c>
    </row>
    <row r="241" spans="1:12">
      <c r="A241" s="52" t="s">
        <v>75</v>
      </c>
      <c r="B241" s="13">
        <v>37</v>
      </c>
      <c r="C241" s="13">
        <v>36</v>
      </c>
      <c r="D241" s="98">
        <f t="shared" si="55"/>
        <v>1</v>
      </c>
      <c r="E241" s="5"/>
      <c r="F241" s="102">
        <v>7.54</v>
      </c>
      <c r="G241" s="102">
        <v>5.94</v>
      </c>
      <c r="H241" s="54">
        <f t="shared" si="56"/>
        <v>1.5999999999999996</v>
      </c>
      <c r="I241" s="12"/>
      <c r="J241" s="13">
        <v>19</v>
      </c>
      <c r="K241" s="13">
        <v>18</v>
      </c>
      <c r="L241" s="14">
        <f t="shared" si="57"/>
        <v>1</v>
      </c>
    </row>
    <row r="242" spans="1:12">
      <c r="A242" s="52" t="s">
        <v>99</v>
      </c>
      <c r="B242" s="13">
        <v>37</v>
      </c>
      <c r="C242" s="13">
        <v>35</v>
      </c>
      <c r="D242" s="98">
        <f t="shared" si="55"/>
        <v>2</v>
      </c>
      <c r="E242" s="5"/>
      <c r="F242" s="10">
        <v>7.52</v>
      </c>
      <c r="G242" s="10">
        <v>7.65</v>
      </c>
      <c r="H242" s="54">
        <f t="shared" si="56"/>
        <v>-0.13000000000000078</v>
      </c>
      <c r="I242" s="12"/>
      <c r="J242" s="13">
        <v>21</v>
      </c>
      <c r="K242" s="13">
        <v>21</v>
      </c>
      <c r="L242" s="14">
        <f t="shared" si="57"/>
        <v>0</v>
      </c>
    </row>
    <row r="243" spans="1:12">
      <c r="A243" s="52" t="s">
        <v>22</v>
      </c>
      <c r="B243" s="13">
        <v>29</v>
      </c>
      <c r="C243" s="13">
        <v>31</v>
      </c>
      <c r="D243" s="98">
        <f t="shared" si="55"/>
        <v>-2</v>
      </c>
      <c r="E243" s="5"/>
      <c r="F243" s="10">
        <v>1.63</v>
      </c>
      <c r="G243" s="10">
        <v>1.06</v>
      </c>
      <c r="H243" s="54">
        <f t="shared" si="56"/>
        <v>0.56999999999999984</v>
      </c>
      <c r="I243" s="12"/>
      <c r="J243" s="13">
        <v>8</v>
      </c>
      <c r="K243" s="13">
        <v>8</v>
      </c>
      <c r="L243" s="14">
        <f t="shared" si="57"/>
        <v>0</v>
      </c>
    </row>
    <row r="244" spans="1:12">
      <c r="A244" s="52" t="s">
        <v>97</v>
      </c>
      <c r="B244" s="13">
        <v>24</v>
      </c>
      <c r="C244" s="13">
        <v>28</v>
      </c>
      <c r="D244" s="53">
        <f t="shared" si="55"/>
        <v>-4</v>
      </c>
      <c r="E244" s="5"/>
      <c r="F244" s="10">
        <v>6.64</v>
      </c>
      <c r="G244" s="10">
        <v>7.03</v>
      </c>
      <c r="H244" s="54">
        <f t="shared" si="56"/>
        <v>-0.39000000000000057</v>
      </c>
      <c r="I244" s="12"/>
      <c r="J244" s="13">
        <v>15</v>
      </c>
      <c r="K244" s="13">
        <v>18</v>
      </c>
      <c r="L244" s="83">
        <f t="shared" si="57"/>
        <v>-3</v>
      </c>
    </row>
    <row r="245" spans="1:12">
      <c r="A245" s="52" t="s">
        <v>24</v>
      </c>
      <c r="B245" s="13">
        <v>14</v>
      </c>
      <c r="C245" s="13">
        <v>10</v>
      </c>
      <c r="D245" s="98">
        <f t="shared" si="55"/>
        <v>4</v>
      </c>
      <c r="E245" s="5"/>
      <c r="F245" s="10">
        <v>1.51</v>
      </c>
      <c r="G245" s="10">
        <v>1.1299999999999999</v>
      </c>
      <c r="H245" s="54">
        <f t="shared" si="56"/>
        <v>0.38000000000000012</v>
      </c>
      <c r="I245" s="12"/>
      <c r="J245" s="13">
        <v>7</v>
      </c>
      <c r="K245" s="13">
        <v>6</v>
      </c>
      <c r="L245" s="14">
        <f t="shared" si="57"/>
        <v>1</v>
      </c>
    </row>
    <row r="246" spans="1:12">
      <c r="A246" s="52" t="s">
        <v>30</v>
      </c>
      <c r="B246" s="13">
        <v>14</v>
      </c>
      <c r="C246" s="13">
        <v>10</v>
      </c>
      <c r="D246" s="98">
        <f t="shared" si="55"/>
        <v>4</v>
      </c>
      <c r="E246" s="5"/>
      <c r="F246" s="10">
        <v>2.02</v>
      </c>
      <c r="G246" s="10">
        <v>1.1599999999999999</v>
      </c>
      <c r="H246" s="54">
        <f t="shared" si="56"/>
        <v>0.8600000000000001</v>
      </c>
      <c r="I246" s="12"/>
      <c r="J246" s="13">
        <v>4</v>
      </c>
      <c r="K246" s="13">
        <v>3</v>
      </c>
      <c r="L246" s="14">
        <f t="shared" si="57"/>
        <v>1</v>
      </c>
    </row>
    <row r="247" spans="1:12">
      <c r="A247" s="52" t="s">
        <v>31</v>
      </c>
      <c r="B247" s="13">
        <v>13</v>
      </c>
      <c r="C247" s="13">
        <v>11</v>
      </c>
      <c r="D247" s="98">
        <f t="shared" si="55"/>
        <v>2</v>
      </c>
      <c r="E247" s="5"/>
      <c r="F247" s="102">
        <v>0.9</v>
      </c>
      <c r="G247" s="102">
        <v>0.35</v>
      </c>
      <c r="H247" s="54">
        <f t="shared" si="56"/>
        <v>0.55000000000000004</v>
      </c>
      <c r="I247" s="12"/>
      <c r="J247" s="13">
        <v>4</v>
      </c>
      <c r="K247" s="13">
        <v>3</v>
      </c>
      <c r="L247" s="14">
        <f t="shared" si="57"/>
        <v>1</v>
      </c>
    </row>
    <row r="248" spans="1:12">
      <c r="A248" s="52" t="s">
        <v>26</v>
      </c>
      <c r="B248" s="13">
        <v>11</v>
      </c>
      <c r="C248" s="13">
        <v>14</v>
      </c>
      <c r="D248" s="98">
        <f t="shared" si="55"/>
        <v>-3</v>
      </c>
      <c r="E248" s="5"/>
      <c r="F248" s="10">
        <v>1.2</v>
      </c>
      <c r="G248" s="10">
        <v>0.94</v>
      </c>
      <c r="H248" s="54">
        <f t="shared" si="56"/>
        <v>0.26</v>
      </c>
      <c r="I248" s="12"/>
      <c r="J248" s="13">
        <v>7</v>
      </c>
      <c r="K248" s="13">
        <v>7</v>
      </c>
      <c r="L248" s="14">
        <f t="shared" si="57"/>
        <v>0</v>
      </c>
    </row>
    <row r="249" spans="1:12">
      <c r="A249" s="52" t="s">
        <v>67</v>
      </c>
      <c r="B249" s="13">
        <v>8</v>
      </c>
      <c r="C249" s="13">
        <v>9</v>
      </c>
      <c r="D249" s="98">
        <f t="shared" si="55"/>
        <v>-1</v>
      </c>
      <c r="E249" s="5"/>
      <c r="F249" s="10">
        <v>0.77</v>
      </c>
      <c r="G249" s="10">
        <v>1.56</v>
      </c>
      <c r="H249" s="54">
        <f t="shared" si="56"/>
        <v>-0.79</v>
      </c>
      <c r="I249" s="12"/>
      <c r="J249" s="13">
        <v>6</v>
      </c>
      <c r="K249" s="13">
        <v>8</v>
      </c>
      <c r="L249" s="14">
        <f t="shared" si="57"/>
        <v>-2</v>
      </c>
    </row>
    <row r="250" spans="1:12" ht="15.75" thickBot="1">
      <c r="A250" s="52" t="s">
        <v>44</v>
      </c>
      <c r="B250" s="13">
        <v>7</v>
      </c>
      <c r="C250" s="13">
        <v>6</v>
      </c>
      <c r="D250" s="98">
        <f t="shared" si="55"/>
        <v>1</v>
      </c>
      <c r="E250" s="5"/>
      <c r="F250" s="10">
        <v>0.95</v>
      </c>
      <c r="G250" s="10">
        <v>2.41</v>
      </c>
      <c r="H250" s="54">
        <f t="shared" si="56"/>
        <v>-1.4600000000000002</v>
      </c>
      <c r="I250" s="12"/>
      <c r="J250" s="13">
        <v>3</v>
      </c>
      <c r="K250" s="13">
        <v>3</v>
      </c>
      <c r="L250" s="14">
        <f t="shared" si="57"/>
        <v>0</v>
      </c>
    </row>
    <row r="251" spans="1:12" ht="15.75" thickBot="1">
      <c r="A251" s="61" t="s">
        <v>76</v>
      </c>
      <c r="B251" s="62">
        <v>365</v>
      </c>
      <c r="C251" s="62">
        <v>370</v>
      </c>
      <c r="D251" s="67">
        <f t="shared" ref="D251" si="58">B251-C251</f>
        <v>-5</v>
      </c>
      <c r="E251" s="18"/>
      <c r="F251" s="64">
        <v>100</v>
      </c>
      <c r="G251" s="64">
        <v>100</v>
      </c>
      <c r="H251" s="67">
        <f t="shared" ref="H251" si="59">F251-G251</f>
        <v>0</v>
      </c>
      <c r="I251" s="103"/>
      <c r="J251" s="62">
        <v>243</v>
      </c>
      <c r="K251" s="62">
        <v>256</v>
      </c>
      <c r="L251" s="67">
        <f t="shared" ref="L251" si="60">J251-K251</f>
        <v>-13</v>
      </c>
    </row>
    <row r="252" spans="1:12">
      <c r="A252" s="5" t="s">
        <v>69</v>
      </c>
      <c r="B252" s="5"/>
      <c r="C252" s="5"/>
      <c r="D252" s="5"/>
      <c r="E252" s="89"/>
      <c r="F252" s="4"/>
      <c r="G252" s="4"/>
      <c r="H252" s="35"/>
      <c r="I252" s="35"/>
      <c r="J252" s="4"/>
      <c r="K252" s="4"/>
      <c r="L252" s="35"/>
    </row>
    <row r="253" spans="1:12" ht="15.75" thickBot="1">
      <c r="A253" s="16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</row>
    <row r="254" spans="1:12" ht="16.5" thickBot="1">
      <c r="A254" s="39" t="s">
        <v>84</v>
      </c>
      <c r="B254" s="104"/>
      <c r="C254" s="104"/>
      <c r="D254" s="105"/>
      <c r="E254" s="106"/>
      <c r="F254" s="104"/>
      <c r="G254" s="104"/>
      <c r="H254" s="107"/>
      <c r="I254" s="107"/>
      <c r="J254" s="104"/>
      <c r="K254" s="104"/>
      <c r="L254" s="108"/>
    </row>
    <row r="255" spans="1:12">
      <c r="A255" s="45" t="s">
        <v>4</v>
      </c>
      <c r="B255" s="109" t="s">
        <v>5</v>
      </c>
      <c r="C255" s="109" t="s">
        <v>6</v>
      </c>
      <c r="D255" s="110" t="s">
        <v>7</v>
      </c>
      <c r="E255" s="4" t="s">
        <v>8</v>
      </c>
      <c r="F255" s="111" t="s">
        <v>9</v>
      </c>
      <c r="G255" s="111" t="s">
        <v>10</v>
      </c>
      <c r="H255" s="112" t="s">
        <v>11</v>
      </c>
      <c r="I255" s="12" t="s">
        <v>12</v>
      </c>
      <c r="J255" s="109" t="s">
        <v>13</v>
      </c>
      <c r="K255" s="109" t="s">
        <v>14</v>
      </c>
      <c r="L255" s="113" t="s">
        <v>15</v>
      </c>
    </row>
    <row r="256" spans="1:12">
      <c r="A256" s="52" t="s">
        <v>16</v>
      </c>
      <c r="B256" s="28">
        <v>164</v>
      </c>
      <c r="C256" s="28">
        <v>171</v>
      </c>
      <c r="D256" s="114">
        <f t="shared" ref="D256:D276" si="61">B256-C256</f>
        <v>-7</v>
      </c>
      <c r="E256" s="4"/>
      <c r="F256" s="115">
        <v>10.28</v>
      </c>
      <c r="G256" s="115">
        <v>10.039999999999999</v>
      </c>
      <c r="H256" s="116">
        <f t="shared" ref="H256:H276" si="62">F256-G256</f>
        <v>0.24000000000000021</v>
      </c>
      <c r="I256" s="12"/>
      <c r="J256" s="28">
        <v>87</v>
      </c>
      <c r="K256" s="28">
        <v>84</v>
      </c>
      <c r="L256" s="117">
        <f t="shared" ref="L256:L276" si="63">J256-K256</f>
        <v>3</v>
      </c>
    </row>
    <row r="257" spans="1:12">
      <c r="A257" s="52" t="s">
        <v>18</v>
      </c>
      <c r="B257" s="28">
        <v>162</v>
      </c>
      <c r="C257" s="28">
        <v>151</v>
      </c>
      <c r="D257" s="114">
        <f t="shared" si="61"/>
        <v>11</v>
      </c>
      <c r="E257" s="4"/>
      <c r="F257" s="115">
        <v>8.7799999999999994</v>
      </c>
      <c r="G257" s="115">
        <v>8.77</v>
      </c>
      <c r="H257" s="116">
        <f t="shared" si="62"/>
        <v>9.9999999999997868E-3</v>
      </c>
      <c r="I257" s="12"/>
      <c r="J257" s="28">
        <v>66</v>
      </c>
      <c r="K257" s="28">
        <v>67</v>
      </c>
      <c r="L257" s="117">
        <f t="shared" si="63"/>
        <v>-1</v>
      </c>
    </row>
    <row r="258" spans="1:12">
      <c r="A258" s="52" t="s">
        <v>31</v>
      </c>
      <c r="B258" s="28">
        <v>157</v>
      </c>
      <c r="C258" s="28">
        <v>154</v>
      </c>
      <c r="D258" s="114">
        <f t="shared" si="61"/>
        <v>3</v>
      </c>
      <c r="E258" s="4"/>
      <c r="F258" s="115">
        <v>10.039999999999999</v>
      </c>
      <c r="G258" s="115">
        <v>9.15</v>
      </c>
      <c r="H258" s="116">
        <f t="shared" si="62"/>
        <v>0.88999999999999879</v>
      </c>
      <c r="I258" s="12"/>
      <c r="J258" s="28">
        <v>73</v>
      </c>
      <c r="K258" s="28">
        <v>81</v>
      </c>
      <c r="L258" s="117">
        <f t="shared" si="63"/>
        <v>-8</v>
      </c>
    </row>
    <row r="259" spans="1:12">
      <c r="A259" s="52" t="s">
        <v>17</v>
      </c>
      <c r="B259" s="28">
        <v>141</v>
      </c>
      <c r="C259" s="28">
        <v>145</v>
      </c>
      <c r="D259" s="114">
        <f t="shared" si="61"/>
        <v>-4</v>
      </c>
      <c r="E259" s="4"/>
      <c r="F259" s="115">
        <v>4.7</v>
      </c>
      <c r="G259" s="115">
        <v>6.36</v>
      </c>
      <c r="H259" s="116">
        <f t="shared" si="62"/>
        <v>-1.6600000000000001</v>
      </c>
      <c r="I259" s="12"/>
      <c r="J259" s="28">
        <v>56</v>
      </c>
      <c r="K259" s="28">
        <v>68</v>
      </c>
      <c r="L259" s="117">
        <f t="shared" si="63"/>
        <v>-12</v>
      </c>
    </row>
    <row r="260" spans="1:12">
      <c r="A260" s="52" t="s">
        <v>21</v>
      </c>
      <c r="B260" s="28">
        <v>104</v>
      </c>
      <c r="C260" s="28">
        <v>122</v>
      </c>
      <c r="D260" s="118">
        <f t="shared" si="61"/>
        <v>-18</v>
      </c>
      <c r="E260" s="4"/>
      <c r="F260" s="115">
        <v>6.13</v>
      </c>
      <c r="G260" s="115">
        <v>7.3</v>
      </c>
      <c r="H260" s="116">
        <f t="shared" si="62"/>
        <v>-1.17</v>
      </c>
      <c r="I260" s="12"/>
      <c r="J260" s="28">
        <v>46</v>
      </c>
      <c r="K260" s="28">
        <v>53</v>
      </c>
      <c r="L260" s="119">
        <f t="shared" si="63"/>
        <v>-7</v>
      </c>
    </row>
    <row r="261" spans="1:12">
      <c r="A261" s="52" t="s">
        <v>30</v>
      </c>
      <c r="B261" s="28">
        <v>96</v>
      </c>
      <c r="C261" s="28">
        <v>95</v>
      </c>
      <c r="D261" s="114">
        <f t="shared" si="61"/>
        <v>1</v>
      </c>
      <c r="E261" s="4"/>
      <c r="F261" s="115">
        <v>10.31</v>
      </c>
      <c r="G261" s="115">
        <v>10.73</v>
      </c>
      <c r="H261" s="116">
        <f t="shared" si="62"/>
        <v>-0.41999999999999993</v>
      </c>
      <c r="I261" s="12"/>
      <c r="J261" s="28">
        <v>59</v>
      </c>
      <c r="K261" s="28">
        <v>55</v>
      </c>
      <c r="L261" s="117">
        <f t="shared" si="63"/>
        <v>4</v>
      </c>
    </row>
    <row r="262" spans="1:12">
      <c r="A262" s="52" t="s">
        <v>20</v>
      </c>
      <c r="B262" s="28">
        <v>86</v>
      </c>
      <c r="C262" s="28">
        <v>92</v>
      </c>
      <c r="D262" s="118">
        <f t="shared" si="61"/>
        <v>-6</v>
      </c>
      <c r="E262" s="4"/>
      <c r="F262" s="115">
        <v>7.34</v>
      </c>
      <c r="G262" s="115">
        <v>7.44</v>
      </c>
      <c r="H262" s="116">
        <f t="shared" si="62"/>
        <v>-0.10000000000000053</v>
      </c>
      <c r="I262" s="12"/>
      <c r="J262" s="28">
        <v>47</v>
      </c>
      <c r="K262" s="28">
        <v>52</v>
      </c>
      <c r="L262" s="119">
        <f t="shared" si="63"/>
        <v>-5</v>
      </c>
    </row>
    <row r="263" spans="1:12">
      <c r="A263" s="52" t="s">
        <v>19</v>
      </c>
      <c r="B263" s="28">
        <v>83</v>
      </c>
      <c r="C263" s="28">
        <v>93</v>
      </c>
      <c r="D263" s="114">
        <f t="shared" si="61"/>
        <v>-10</v>
      </c>
      <c r="E263" s="4"/>
      <c r="F263" s="115">
        <v>6.27</v>
      </c>
      <c r="G263" s="115">
        <v>7.74</v>
      </c>
      <c r="H263" s="116">
        <f t="shared" si="62"/>
        <v>-1.4700000000000006</v>
      </c>
      <c r="I263" s="12"/>
      <c r="J263" s="28">
        <v>40</v>
      </c>
      <c r="K263" s="28">
        <v>46</v>
      </c>
      <c r="L263" s="117">
        <f t="shared" si="63"/>
        <v>-6</v>
      </c>
    </row>
    <row r="264" spans="1:12">
      <c r="A264" s="52" t="s">
        <v>35</v>
      </c>
      <c r="B264" s="28">
        <v>83</v>
      </c>
      <c r="C264" s="28">
        <v>81</v>
      </c>
      <c r="D264" s="114">
        <f t="shared" si="61"/>
        <v>2</v>
      </c>
      <c r="E264" s="4"/>
      <c r="F264" s="115">
        <v>7.19</v>
      </c>
      <c r="G264" s="115">
        <v>5.05</v>
      </c>
      <c r="H264" s="116">
        <f t="shared" si="62"/>
        <v>2.1400000000000006</v>
      </c>
      <c r="I264" s="12"/>
      <c r="J264" s="28">
        <v>38</v>
      </c>
      <c r="K264" s="28">
        <v>34</v>
      </c>
      <c r="L264" s="117">
        <f t="shared" si="63"/>
        <v>4</v>
      </c>
    </row>
    <row r="265" spans="1:12">
      <c r="A265" s="52" t="s">
        <v>22</v>
      </c>
      <c r="B265" s="28">
        <v>63</v>
      </c>
      <c r="C265" s="28">
        <v>75</v>
      </c>
      <c r="D265" s="114">
        <f t="shared" si="61"/>
        <v>-12</v>
      </c>
      <c r="E265" s="4"/>
      <c r="F265" s="115">
        <v>3.23</v>
      </c>
      <c r="G265" s="115">
        <v>2.72</v>
      </c>
      <c r="H265" s="116">
        <f t="shared" si="62"/>
        <v>0.50999999999999979</v>
      </c>
      <c r="I265" s="12"/>
      <c r="J265" s="28">
        <v>20</v>
      </c>
      <c r="K265" s="28">
        <v>24</v>
      </c>
      <c r="L265" s="117">
        <f t="shared" si="63"/>
        <v>-4</v>
      </c>
    </row>
    <row r="266" spans="1:12">
      <c r="A266" s="52" t="s">
        <v>23</v>
      </c>
      <c r="B266" s="28">
        <v>61</v>
      </c>
      <c r="C266" s="28">
        <v>56</v>
      </c>
      <c r="D266" s="118">
        <f t="shared" si="61"/>
        <v>5</v>
      </c>
      <c r="E266" s="4"/>
      <c r="F266" s="115">
        <v>4.24</v>
      </c>
      <c r="G266" s="115">
        <v>4.1100000000000003</v>
      </c>
      <c r="H266" s="116">
        <f t="shared" si="62"/>
        <v>0.12999999999999989</v>
      </c>
      <c r="I266" s="12"/>
      <c r="J266" s="28">
        <v>32</v>
      </c>
      <c r="K266" s="28">
        <v>29</v>
      </c>
      <c r="L266" s="119">
        <f t="shared" si="63"/>
        <v>3</v>
      </c>
    </row>
    <row r="267" spans="1:12">
      <c r="A267" s="52" t="s">
        <v>75</v>
      </c>
      <c r="B267" s="28">
        <v>54</v>
      </c>
      <c r="C267" s="28">
        <v>50</v>
      </c>
      <c r="D267" s="118">
        <f t="shared" si="61"/>
        <v>4</v>
      </c>
      <c r="E267" s="4"/>
      <c r="F267" s="115">
        <v>2.41</v>
      </c>
      <c r="G267" s="115">
        <v>1.38</v>
      </c>
      <c r="H267" s="116">
        <f t="shared" si="62"/>
        <v>1.0300000000000002</v>
      </c>
      <c r="I267" s="12"/>
      <c r="J267" s="28">
        <v>21</v>
      </c>
      <c r="K267" s="28">
        <v>16</v>
      </c>
      <c r="L267" s="119">
        <f t="shared" si="63"/>
        <v>5</v>
      </c>
    </row>
    <row r="268" spans="1:12">
      <c r="A268" s="52" t="s">
        <v>97</v>
      </c>
      <c r="B268" s="28">
        <v>53</v>
      </c>
      <c r="C268" s="28">
        <v>56</v>
      </c>
      <c r="D268" s="114">
        <f t="shared" si="61"/>
        <v>-3</v>
      </c>
      <c r="E268" s="4"/>
      <c r="F268" s="115">
        <v>4.1900000000000004</v>
      </c>
      <c r="G268" s="115">
        <v>2.39</v>
      </c>
      <c r="H268" s="116">
        <f t="shared" si="62"/>
        <v>1.8000000000000003</v>
      </c>
      <c r="I268" s="12"/>
      <c r="J268" s="28">
        <v>28</v>
      </c>
      <c r="K268" s="28">
        <v>24</v>
      </c>
      <c r="L268" s="117">
        <f t="shared" si="63"/>
        <v>4</v>
      </c>
    </row>
    <row r="269" spans="1:12">
      <c r="A269" s="52" t="s">
        <v>58</v>
      </c>
      <c r="B269" s="28">
        <v>33</v>
      </c>
      <c r="C269" s="28">
        <v>46</v>
      </c>
      <c r="D269" s="114">
        <f t="shared" si="61"/>
        <v>-13</v>
      </c>
      <c r="E269" s="4"/>
      <c r="F269" s="115">
        <v>2.23</v>
      </c>
      <c r="G269" s="115">
        <v>3.46</v>
      </c>
      <c r="H269" s="116">
        <f t="shared" si="62"/>
        <v>-1.23</v>
      </c>
      <c r="I269" s="12"/>
      <c r="J269" s="28">
        <v>14</v>
      </c>
      <c r="K269" s="28">
        <v>24</v>
      </c>
      <c r="L269" s="117">
        <f t="shared" si="63"/>
        <v>-10</v>
      </c>
    </row>
    <row r="270" spans="1:12">
      <c r="A270" s="52" t="s">
        <v>26</v>
      </c>
      <c r="B270" s="28">
        <v>29</v>
      </c>
      <c r="C270" s="28">
        <v>26</v>
      </c>
      <c r="D270" s="114">
        <f t="shared" si="61"/>
        <v>3</v>
      </c>
      <c r="E270" s="4"/>
      <c r="F270" s="115">
        <v>1.37</v>
      </c>
      <c r="G270" s="115">
        <v>1.45</v>
      </c>
      <c r="H270" s="116">
        <f t="shared" si="62"/>
        <v>-7.9999999999999849E-2</v>
      </c>
      <c r="I270" s="12"/>
      <c r="J270" s="28">
        <v>15</v>
      </c>
      <c r="K270" s="28">
        <v>13</v>
      </c>
      <c r="L270" s="117">
        <f t="shared" si="63"/>
        <v>2</v>
      </c>
    </row>
    <row r="271" spans="1:12">
      <c r="A271" s="52" t="s">
        <v>32</v>
      </c>
      <c r="B271" s="28">
        <v>27</v>
      </c>
      <c r="C271" s="28">
        <v>28</v>
      </c>
      <c r="D271" s="114">
        <f t="shared" si="61"/>
        <v>-1</v>
      </c>
      <c r="E271" s="4"/>
      <c r="F271" s="115">
        <v>1.68</v>
      </c>
      <c r="G271" s="115">
        <v>1.34</v>
      </c>
      <c r="H271" s="116">
        <f t="shared" si="62"/>
        <v>0.33999999999999986</v>
      </c>
      <c r="I271" s="12"/>
      <c r="J271" s="28">
        <v>14</v>
      </c>
      <c r="K271" s="28">
        <v>13</v>
      </c>
      <c r="L271" s="117">
        <f t="shared" si="63"/>
        <v>1</v>
      </c>
    </row>
    <row r="272" spans="1:12">
      <c r="A272" s="52" t="s">
        <v>24</v>
      </c>
      <c r="B272" s="28">
        <v>21</v>
      </c>
      <c r="C272" s="28">
        <v>31</v>
      </c>
      <c r="D272" s="114">
        <f t="shared" si="61"/>
        <v>-10</v>
      </c>
      <c r="E272" s="4"/>
      <c r="F272" s="115">
        <v>1.4</v>
      </c>
      <c r="G272" s="115">
        <v>2.4</v>
      </c>
      <c r="H272" s="116">
        <f t="shared" si="62"/>
        <v>-1</v>
      </c>
      <c r="I272" s="12"/>
      <c r="J272" s="28">
        <v>11</v>
      </c>
      <c r="K272" s="28">
        <v>15</v>
      </c>
      <c r="L272" s="117">
        <f t="shared" si="63"/>
        <v>-4</v>
      </c>
    </row>
    <row r="273" spans="1:12">
      <c r="A273" s="52" t="s">
        <v>29</v>
      </c>
      <c r="B273" s="28">
        <v>18</v>
      </c>
      <c r="C273" s="28">
        <v>25</v>
      </c>
      <c r="D273" s="114">
        <f t="shared" si="61"/>
        <v>-7</v>
      </c>
      <c r="E273" s="4"/>
      <c r="F273" s="115">
        <v>1.73</v>
      </c>
      <c r="G273" s="115">
        <v>2</v>
      </c>
      <c r="H273" s="116">
        <f t="shared" si="62"/>
        <v>-0.27</v>
      </c>
      <c r="I273" s="12"/>
      <c r="J273" s="28">
        <v>12</v>
      </c>
      <c r="K273" s="28">
        <v>15</v>
      </c>
      <c r="L273" s="117">
        <f t="shared" si="63"/>
        <v>-3</v>
      </c>
    </row>
    <row r="274" spans="1:12">
      <c r="A274" s="52" t="s">
        <v>93</v>
      </c>
      <c r="B274" s="28">
        <v>17</v>
      </c>
      <c r="C274" s="28">
        <v>20</v>
      </c>
      <c r="D274" s="114">
        <f t="shared" si="61"/>
        <v>-3</v>
      </c>
      <c r="E274" s="4"/>
      <c r="F274" s="115">
        <v>1.17</v>
      </c>
      <c r="G274" s="115">
        <v>1.96</v>
      </c>
      <c r="H274" s="116">
        <f t="shared" si="62"/>
        <v>-0.79</v>
      </c>
      <c r="I274" s="12"/>
      <c r="J274" s="28">
        <v>10</v>
      </c>
      <c r="K274" s="28">
        <v>16</v>
      </c>
      <c r="L274" s="117">
        <f t="shared" si="63"/>
        <v>-6</v>
      </c>
    </row>
    <row r="275" spans="1:12">
      <c r="A275" s="52" t="s">
        <v>28</v>
      </c>
      <c r="B275" s="28">
        <v>16</v>
      </c>
      <c r="C275" s="28">
        <v>14</v>
      </c>
      <c r="D275" s="114">
        <f t="shared" si="61"/>
        <v>2</v>
      </c>
      <c r="E275" s="4"/>
      <c r="F275" s="115">
        <v>0.53</v>
      </c>
      <c r="G275" s="115">
        <v>0.35</v>
      </c>
      <c r="H275" s="116">
        <f t="shared" si="62"/>
        <v>0.18000000000000005</v>
      </c>
      <c r="I275" s="12"/>
      <c r="J275" s="28">
        <v>5</v>
      </c>
      <c r="K275" s="28">
        <v>3</v>
      </c>
      <c r="L275" s="117">
        <f t="shared" si="63"/>
        <v>2</v>
      </c>
    </row>
    <row r="276" spans="1:12" ht="15.75" thickBot="1">
      <c r="A276" s="52" t="s">
        <v>43</v>
      </c>
      <c r="B276" s="28">
        <v>14</v>
      </c>
      <c r="C276" s="28">
        <v>16</v>
      </c>
      <c r="D276" s="114">
        <f t="shared" si="61"/>
        <v>-2</v>
      </c>
      <c r="E276" s="4"/>
      <c r="F276" s="115">
        <v>0.43</v>
      </c>
      <c r="G276" s="115">
        <v>0.33</v>
      </c>
      <c r="H276" s="116">
        <f t="shared" si="62"/>
        <v>9.9999999999999978E-2</v>
      </c>
      <c r="I276" s="12"/>
      <c r="J276" s="28">
        <v>4</v>
      </c>
      <c r="K276" s="28">
        <v>4</v>
      </c>
      <c r="L276" s="117">
        <f t="shared" si="63"/>
        <v>0</v>
      </c>
    </row>
    <row r="277" spans="1:12" ht="15.75" thickBot="1">
      <c r="A277" s="120" t="s">
        <v>76</v>
      </c>
      <c r="B277" s="121">
        <v>833</v>
      </c>
      <c r="C277" s="121">
        <v>847</v>
      </c>
      <c r="D277" s="122">
        <f t="shared" ref="D277" si="64">B277-C277</f>
        <v>-14</v>
      </c>
      <c r="E277" s="3"/>
      <c r="F277" s="123">
        <v>100</v>
      </c>
      <c r="G277" s="123">
        <v>100</v>
      </c>
      <c r="H277" s="124">
        <f t="shared" ref="H277" si="65">F277-G277</f>
        <v>0</v>
      </c>
      <c r="I277" s="125"/>
      <c r="J277" s="126">
        <v>532</v>
      </c>
      <c r="K277" s="126">
        <v>555</v>
      </c>
      <c r="L277" s="122">
        <f t="shared" ref="L277" si="66">J277-K277</f>
        <v>-23</v>
      </c>
    </row>
    <row r="278" spans="1:12" ht="15.75" thickBot="1">
      <c r="A278" s="16"/>
      <c r="B278" s="4"/>
      <c r="C278" s="4"/>
      <c r="D278" s="4"/>
      <c r="E278" s="4"/>
      <c r="F278" s="92"/>
      <c r="G278" s="4"/>
      <c r="H278" s="2"/>
      <c r="I278" s="2"/>
      <c r="J278" s="4"/>
      <c r="K278" s="4"/>
      <c r="L278" s="2"/>
    </row>
    <row r="279" spans="1:12" ht="16.5" thickBot="1">
      <c r="A279" s="68" t="s">
        <v>85</v>
      </c>
      <c r="B279" s="104"/>
      <c r="C279" s="104"/>
      <c r="D279" s="127"/>
      <c r="E279" s="106"/>
      <c r="F279" s="70"/>
      <c r="G279" s="104"/>
      <c r="H279" s="128"/>
      <c r="I279" s="128"/>
      <c r="J279" s="104"/>
      <c r="K279" s="104"/>
      <c r="L279" s="129"/>
    </row>
    <row r="280" spans="1:12">
      <c r="A280" s="45" t="s">
        <v>4</v>
      </c>
      <c r="B280" s="46" t="s">
        <v>5</v>
      </c>
      <c r="C280" s="46" t="s">
        <v>6</v>
      </c>
      <c r="D280" s="96" t="s">
        <v>7</v>
      </c>
      <c r="E280" s="4" t="s">
        <v>8</v>
      </c>
      <c r="F280" s="10" t="s">
        <v>9</v>
      </c>
      <c r="G280" s="10" t="s">
        <v>10</v>
      </c>
      <c r="H280" s="54" t="s">
        <v>11</v>
      </c>
      <c r="I280" s="12" t="s">
        <v>12</v>
      </c>
      <c r="J280" s="13" t="s">
        <v>13</v>
      </c>
      <c r="K280" s="13" t="s">
        <v>14</v>
      </c>
      <c r="L280" s="14" t="s">
        <v>15</v>
      </c>
    </row>
    <row r="281" spans="1:12">
      <c r="A281" s="52" t="s">
        <v>18</v>
      </c>
      <c r="B281" s="13">
        <v>133</v>
      </c>
      <c r="C281" s="13">
        <v>141</v>
      </c>
      <c r="D281" s="98">
        <f t="shared" ref="D281:D298" si="67">B281-C281</f>
        <v>-8</v>
      </c>
      <c r="E281" s="4"/>
      <c r="F281" s="10">
        <v>13.29</v>
      </c>
      <c r="G281" s="10">
        <v>14.84</v>
      </c>
      <c r="H281" s="54">
        <f t="shared" ref="H281:H298" si="68">F281-G281</f>
        <v>-1.5500000000000007</v>
      </c>
      <c r="I281" s="12"/>
      <c r="J281" s="13">
        <v>57</v>
      </c>
      <c r="K281" s="13">
        <v>67</v>
      </c>
      <c r="L281" s="14">
        <f t="shared" ref="L281:L298" si="69">J281-K281</f>
        <v>-10</v>
      </c>
    </row>
    <row r="282" spans="1:12">
      <c r="A282" s="52" t="s">
        <v>91</v>
      </c>
      <c r="B282" s="13">
        <v>89</v>
      </c>
      <c r="C282" s="13">
        <v>84</v>
      </c>
      <c r="D282" s="98">
        <f t="shared" si="67"/>
        <v>5</v>
      </c>
      <c r="E282" s="4"/>
      <c r="F282" s="10">
        <v>11.89</v>
      </c>
      <c r="G282" s="10">
        <v>11.85</v>
      </c>
      <c r="H282" s="54">
        <f t="shared" si="68"/>
        <v>4.0000000000000924E-2</v>
      </c>
      <c r="I282" s="12"/>
      <c r="J282" s="13">
        <v>44</v>
      </c>
      <c r="K282" s="13">
        <v>40</v>
      </c>
      <c r="L282" s="14">
        <f t="shared" si="69"/>
        <v>4</v>
      </c>
    </row>
    <row r="283" spans="1:12">
      <c r="A283" s="52" t="s">
        <v>16</v>
      </c>
      <c r="B283" s="13">
        <v>75</v>
      </c>
      <c r="C283" s="13">
        <v>82</v>
      </c>
      <c r="D283" s="98">
        <f t="shared" si="67"/>
        <v>-7</v>
      </c>
      <c r="E283" s="4"/>
      <c r="F283" s="10">
        <v>7.43</v>
      </c>
      <c r="G283" s="10">
        <v>10.38</v>
      </c>
      <c r="H283" s="54">
        <f t="shared" si="68"/>
        <v>-2.9500000000000011</v>
      </c>
      <c r="I283" s="12"/>
      <c r="J283" s="13">
        <v>37</v>
      </c>
      <c r="K283" s="13">
        <v>44</v>
      </c>
      <c r="L283" s="14">
        <f t="shared" si="69"/>
        <v>-7</v>
      </c>
    </row>
    <row r="284" spans="1:12">
      <c r="A284" s="52" t="s">
        <v>17</v>
      </c>
      <c r="B284" s="13">
        <v>74</v>
      </c>
      <c r="C284" s="13">
        <v>74</v>
      </c>
      <c r="D284" s="98">
        <f t="shared" si="67"/>
        <v>0</v>
      </c>
      <c r="E284" s="4"/>
      <c r="F284" s="10">
        <v>6.62</v>
      </c>
      <c r="G284" s="10">
        <v>4.9400000000000004</v>
      </c>
      <c r="H284" s="54">
        <f t="shared" si="68"/>
        <v>1.6799999999999997</v>
      </c>
      <c r="I284" s="12"/>
      <c r="J284" s="13">
        <v>28</v>
      </c>
      <c r="K284" s="13">
        <v>32</v>
      </c>
      <c r="L284" s="14">
        <f t="shared" si="69"/>
        <v>-4</v>
      </c>
    </row>
    <row r="285" spans="1:12">
      <c r="A285" s="52" t="s">
        <v>20</v>
      </c>
      <c r="B285" s="13">
        <v>55</v>
      </c>
      <c r="C285" s="13">
        <v>60</v>
      </c>
      <c r="D285" s="98">
        <f t="shared" si="67"/>
        <v>-5</v>
      </c>
      <c r="E285" s="4"/>
      <c r="F285" s="10">
        <v>7.84</v>
      </c>
      <c r="G285" s="10">
        <v>6.1</v>
      </c>
      <c r="H285" s="54">
        <f t="shared" si="68"/>
        <v>1.7400000000000002</v>
      </c>
      <c r="I285" s="12"/>
      <c r="J285" s="13">
        <v>30</v>
      </c>
      <c r="K285" s="13">
        <v>28</v>
      </c>
      <c r="L285" s="14">
        <f t="shared" si="69"/>
        <v>2</v>
      </c>
    </row>
    <row r="286" spans="1:12">
      <c r="A286" s="52" t="s">
        <v>21</v>
      </c>
      <c r="B286" s="13">
        <v>52</v>
      </c>
      <c r="C286" s="13">
        <v>43</v>
      </c>
      <c r="D286" s="98">
        <f t="shared" si="67"/>
        <v>9</v>
      </c>
      <c r="E286" s="4"/>
      <c r="F286" s="10">
        <v>7.89</v>
      </c>
      <c r="G286" s="10">
        <v>5.84</v>
      </c>
      <c r="H286" s="54">
        <f t="shared" si="68"/>
        <v>2.0499999999999998</v>
      </c>
      <c r="I286" s="12"/>
      <c r="J286" s="13">
        <v>21</v>
      </c>
      <c r="K286" s="13">
        <v>23</v>
      </c>
      <c r="L286" s="14">
        <f t="shared" si="69"/>
        <v>-2</v>
      </c>
    </row>
    <row r="287" spans="1:12">
      <c r="A287" s="52" t="s">
        <v>19</v>
      </c>
      <c r="B287" s="13">
        <v>49</v>
      </c>
      <c r="C287" s="13">
        <v>58</v>
      </c>
      <c r="D287" s="53">
        <f t="shared" si="67"/>
        <v>-9</v>
      </c>
      <c r="E287" s="4"/>
      <c r="F287" s="10">
        <v>9.8699999999999992</v>
      </c>
      <c r="G287" s="10">
        <v>11.37</v>
      </c>
      <c r="H287" s="54">
        <f t="shared" si="68"/>
        <v>-1.5</v>
      </c>
      <c r="I287" s="12"/>
      <c r="J287" s="13">
        <v>29</v>
      </c>
      <c r="K287" s="13">
        <v>29</v>
      </c>
      <c r="L287" s="14">
        <f t="shared" si="69"/>
        <v>0</v>
      </c>
    </row>
    <row r="288" spans="1:12">
      <c r="A288" s="52" t="s">
        <v>45</v>
      </c>
      <c r="B288" s="13">
        <v>45</v>
      </c>
      <c r="C288" s="13">
        <v>48</v>
      </c>
      <c r="D288" s="53">
        <f t="shared" si="67"/>
        <v>-3</v>
      </c>
      <c r="E288" s="4"/>
      <c r="F288" s="10">
        <v>6.73</v>
      </c>
      <c r="G288" s="10">
        <v>5.26</v>
      </c>
      <c r="H288" s="54">
        <f t="shared" si="68"/>
        <v>1.4700000000000006</v>
      </c>
      <c r="I288" s="12"/>
      <c r="J288" s="13">
        <v>27</v>
      </c>
      <c r="K288" s="13">
        <v>26</v>
      </c>
      <c r="L288" s="83">
        <f t="shared" si="69"/>
        <v>1</v>
      </c>
    </row>
    <row r="289" spans="1:12">
      <c r="A289" s="52" t="s">
        <v>22</v>
      </c>
      <c r="B289" s="13">
        <v>32</v>
      </c>
      <c r="C289" s="13">
        <v>40</v>
      </c>
      <c r="D289" s="98">
        <f t="shared" si="67"/>
        <v>-8</v>
      </c>
      <c r="E289" s="4"/>
      <c r="F289" s="10">
        <v>2.0299999999999998</v>
      </c>
      <c r="G289" s="10">
        <v>1.55</v>
      </c>
      <c r="H289" s="54">
        <f t="shared" si="68"/>
        <v>0.47999999999999976</v>
      </c>
      <c r="I289" s="12"/>
      <c r="J289" s="13">
        <v>10</v>
      </c>
      <c r="K289" s="13">
        <v>9</v>
      </c>
      <c r="L289" s="14">
        <f t="shared" si="69"/>
        <v>1</v>
      </c>
    </row>
    <row r="290" spans="1:12">
      <c r="A290" s="52" t="s">
        <v>23</v>
      </c>
      <c r="B290" s="13">
        <v>30</v>
      </c>
      <c r="C290" s="13">
        <v>30</v>
      </c>
      <c r="D290" s="53">
        <f t="shared" si="67"/>
        <v>0</v>
      </c>
      <c r="E290" s="4"/>
      <c r="F290" s="10">
        <v>3.21</v>
      </c>
      <c r="G290" s="10">
        <v>2.67</v>
      </c>
      <c r="H290" s="54">
        <f t="shared" si="68"/>
        <v>0.54</v>
      </c>
      <c r="I290" s="12"/>
      <c r="J290" s="13">
        <v>13</v>
      </c>
      <c r="K290" s="13">
        <v>15</v>
      </c>
      <c r="L290" s="83">
        <f t="shared" si="69"/>
        <v>-2</v>
      </c>
    </row>
    <row r="291" spans="1:12">
      <c r="A291" s="52" t="s">
        <v>24</v>
      </c>
      <c r="B291" s="13">
        <v>26</v>
      </c>
      <c r="C291" s="13">
        <v>26</v>
      </c>
      <c r="D291" s="53">
        <f t="shared" si="67"/>
        <v>0</v>
      </c>
      <c r="E291" s="4"/>
      <c r="F291" s="10">
        <v>3.05</v>
      </c>
      <c r="G291" s="10">
        <v>4.47</v>
      </c>
      <c r="H291" s="54">
        <f t="shared" si="68"/>
        <v>-1.42</v>
      </c>
      <c r="I291" s="12"/>
      <c r="J291" s="13">
        <v>10</v>
      </c>
      <c r="K291" s="13">
        <v>12</v>
      </c>
      <c r="L291" s="83">
        <f t="shared" si="69"/>
        <v>-2</v>
      </c>
    </row>
    <row r="292" spans="1:12">
      <c r="A292" s="52" t="s">
        <v>27</v>
      </c>
      <c r="B292" s="13">
        <v>25</v>
      </c>
      <c r="C292" s="13">
        <v>26</v>
      </c>
      <c r="D292" s="98">
        <f t="shared" si="67"/>
        <v>-1</v>
      </c>
      <c r="E292" s="4"/>
      <c r="F292" s="10">
        <v>2.3199999999999998</v>
      </c>
      <c r="G292" s="10">
        <v>1.96</v>
      </c>
      <c r="H292" s="54">
        <f t="shared" si="68"/>
        <v>0.35999999999999988</v>
      </c>
      <c r="I292" s="12"/>
      <c r="J292" s="13">
        <v>14</v>
      </c>
      <c r="K292" s="13">
        <v>13</v>
      </c>
      <c r="L292" s="14">
        <f t="shared" si="69"/>
        <v>1</v>
      </c>
    </row>
    <row r="293" spans="1:12">
      <c r="A293" s="52" t="s">
        <v>97</v>
      </c>
      <c r="B293" s="13">
        <v>23</v>
      </c>
      <c r="C293" s="13">
        <v>26</v>
      </c>
      <c r="D293" s="53">
        <f t="shared" si="67"/>
        <v>-3</v>
      </c>
      <c r="E293" s="4"/>
      <c r="F293" s="10">
        <v>3.47</v>
      </c>
      <c r="G293" s="10">
        <v>3.61</v>
      </c>
      <c r="H293" s="54">
        <f t="shared" si="68"/>
        <v>-0.13999999999999968</v>
      </c>
      <c r="I293" s="12"/>
      <c r="J293" s="13">
        <v>9</v>
      </c>
      <c r="K293" s="13">
        <v>15</v>
      </c>
      <c r="L293" s="83">
        <f t="shared" si="69"/>
        <v>-6</v>
      </c>
    </row>
    <row r="294" spans="1:12">
      <c r="A294" s="52" t="s">
        <v>25</v>
      </c>
      <c r="B294" s="13">
        <v>20</v>
      </c>
      <c r="C294" s="13">
        <v>20</v>
      </c>
      <c r="D294" s="98">
        <f t="shared" si="67"/>
        <v>0</v>
      </c>
      <c r="E294" s="4"/>
      <c r="F294" s="10">
        <v>1.08</v>
      </c>
      <c r="G294" s="10">
        <v>1.44</v>
      </c>
      <c r="H294" s="54">
        <f t="shared" si="68"/>
        <v>-0.35999999999999988</v>
      </c>
      <c r="I294" s="12"/>
      <c r="J294" s="13">
        <v>7</v>
      </c>
      <c r="K294" s="13">
        <v>9</v>
      </c>
      <c r="L294" s="14">
        <f t="shared" si="69"/>
        <v>-2</v>
      </c>
    </row>
    <row r="295" spans="1:12">
      <c r="A295" s="52" t="s">
        <v>29</v>
      </c>
      <c r="B295" s="13">
        <v>15</v>
      </c>
      <c r="C295" s="13">
        <v>23</v>
      </c>
      <c r="D295" s="98">
        <f t="shared" si="67"/>
        <v>-8</v>
      </c>
      <c r="E295" s="4"/>
      <c r="F295" s="10">
        <v>2.2200000000000002</v>
      </c>
      <c r="G295" s="10">
        <v>2.74</v>
      </c>
      <c r="H295" s="54">
        <f t="shared" si="68"/>
        <v>-0.52</v>
      </c>
      <c r="I295" s="12"/>
      <c r="J295" s="13">
        <v>6</v>
      </c>
      <c r="K295" s="13">
        <v>13</v>
      </c>
      <c r="L295" s="14">
        <f t="shared" si="69"/>
        <v>-7</v>
      </c>
    </row>
    <row r="296" spans="1:12">
      <c r="A296" s="52" t="s">
        <v>75</v>
      </c>
      <c r="B296" s="13">
        <v>14</v>
      </c>
      <c r="C296" s="13">
        <v>15</v>
      </c>
      <c r="D296" s="98">
        <f t="shared" si="67"/>
        <v>-1</v>
      </c>
      <c r="E296" s="4"/>
      <c r="F296" s="10">
        <v>1.36</v>
      </c>
      <c r="G296" s="10">
        <v>1.51</v>
      </c>
      <c r="H296" s="54">
        <f t="shared" si="68"/>
        <v>-0.14999999999999991</v>
      </c>
      <c r="I296" s="12"/>
      <c r="J296" s="13">
        <v>8</v>
      </c>
      <c r="K296" s="13">
        <v>9</v>
      </c>
      <c r="L296" s="14">
        <f t="shared" si="69"/>
        <v>-1</v>
      </c>
    </row>
    <row r="297" spans="1:12">
      <c r="A297" s="52" t="s">
        <v>30</v>
      </c>
      <c r="B297" s="13">
        <v>13</v>
      </c>
      <c r="C297" s="13">
        <v>13</v>
      </c>
      <c r="D297" s="98">
        <f t="shared" si="67"/>
        <v>0</v>
      </c>
      <c r="E297" s="4"/>
      <c r="F297" s="10">
        <v>1.1000000000000001</v>
      </c>
      <c r="G297" s="10">
        <v>2.21</v>
      </c>
      <c r="H297" s="54">
        <f t="shared" si="68"/>
        <v>-1.1099999999999999</v>
      </c>
      <c r="I297" s="12"/>
      <c r="J297" s="13">
        <v>5</v>
      </c>
      <c r="K297" s="13">
        <v>6</v>
      </c>
      <c r="L297" s="14">
        <f t="shared" si="69"/>
        <v>-1</v>
      </c>
    </row>
    <row r="298" spans="1:12" ht="15.75" thickBot="1">
      <c r="A298" s="52" t="s">
        <v>26</v>
      </c>
      <c r="B298" s="13">
        <v>12</v>
      </c>
      <c r="C298" s="13">
        <v>10</v>
      </c>
      <c r="D298" s="98">
        <f t="shared" si="67"/>
        <v>2</v>
      </c>
      <c r="E298" s="4"/>
      <c r="F298" s="10">
        <v>2.2200000000000002</v>
      </c>
      <c r="G298" s="10">
        <v>2.2200000000000002</v>
      </c>
      <c r="H298" s="54">
        <f t="shared" si="68"/>
        <v>0</v>
      </c>
      <c r="I298" s="12"/>
      <c r="J298" s="13">
        <v>7</v>
      </c>
      <c r="K298" s="13">
        <v>6</v>
      </c>
      <c r="L298" s="14">
        <f t="shared" si="69"/>
        <v>1</v>
      </c>
    </row>
    <row r="299" spans="1:12" ht="15.75" thickBot="1">
      <c r="A299" s="61" t="s">
        <v>76</v>
      </c>
      <c r="B299" s="62">
        <v>444</v>
      </c>
      <c r="C299" s="62">
        <v>453</v>
      </c>
      <c r="D299" s="130">
        <f t="shared" ref="D299" si="70">B299-C299</f>
        <v>-9</v>
      </c>
      <c r="E299" s="3"/>
      <c r="F299" s="100">
        <v>100</v>
      </c>
      <c r="G299" s="100">
        <v>100</v>
      </c>
      <c r="H299" s="131">
        <f t="shared" ref="H299" si="71">F299-G299</f>
        <v>0</v>
      </c>
      <c r="I299" s="125"/>
      <c r="J299" s="132">
        <v>279</v>
      </c>
      <c r="K299" s="132">
        <v>290</v>
      </c>
      <c r="L299" s="130">
        <f t="shared" ref="L299" si="72">J299-K299</f>
        <v>-11</v>
      </c>
    </row>
    <row r="300" spans="1:12">
      <c r="A300" s="5" t="s">
        <v>69</v>
      </c>
      <c r="B300" s="5"/>
      <c r="C300" s="5"/>
      <c r="D300" s="5"/>
      <c r="E300" s="89"/>
      <c r="F300" s="4"/>
      <c r="G300" s="4"/>
      <c r="H300" s="35"/>
      <c r="I300" s="35"/>
      <c r="J300" s="4"/>
      <c r="K300" s="4"/>
      <c r="L300" s="35"/>
    </row>
    <row r="301" spans="1:12" ht="15.75" thickBot="1">
      <c r="A301" s="16"/>
      <c r="B301" s="133"/>
      <c r="C301" s="4"/>
      <c r="D301" s="4"/>
      <c r="E301" s="4"/>
      <c r="F301" s="4"/>
      <c r="G301" s="4"/>
      <c r="H301" s="2"/>
      <c r="I301" s="2"/>
      <c r="J301" s="4"/>
      <c r="K301" s="4"/>
      <c r="L301" s="2"/>
    </row>
    <row r="302" spans="1:12" ht="16.5" thickBot="1">
      <c r="A302" s="39" t="s">
        <v>86</v>
      </c>
      <c r="B302" s="104"/>
      <c r="C302" s="104"/>
      <c r="D302" s="127"/>
      <c r="E302" s="106"/>
      <c r="F302" s="70"/>
      <c r="G302" s="70"/>
      <c r="H302" s="128"/>
      <c r="I302" s="128"/>
      <c r="J302" s="104"/>
      <c r="K302" s="104"/>
      <c r="L302" s="129"/>
    </row>
    <row r="303" spans="1:12" ht="15.75" thickBot="1">
      <c r="A303" s="45" t="s">
        <v>4</v>
      </c>
      <c r="B303" s="46" t="s">
        <v>5</v>
      </c>
      <c r="C303" s="46" t="s">
        <v>6</v>
      </c>
      <c r="D303" s="96" t="s">
        <v>7</v>
      </c>
      <c r="E303" s="4" t="s">
        <v>8</v>
      </c>
      <c r="F303" s="10" t="s">
        <v>9</v>
      </c>
      <c r="G303" s="10" t="s">
        <v>10</v>
      </c>
      <c r="H303" s="54" t="s">
        <v>11</v>
      </c>
      <c r="I303" s="12" t="s">
        <v>12</v>
      </c>
      <c r="J303" s="13" t="s">
        <v>13</v>
      </c>
      <c r="K303" s="13" t="s">
        <v>14</v>
      </c>
      <c r="L303" s="14" t="s">
        <v>15</v>
      </c>
    </row>
    <row r="304" spans="1:12">
      <c r="A304" s="45" t="s">
        <v>27</v>
      </c>
      <c r="B304" s="46">
        <v>176</v>
      </c>
      <c r="C304" s="46">
        <v>185</v>
      </c>
      <c r="D304" s="96">
        <f t="shared" ref="D304:D323" si="73">B304-C304</f>
        <v>-9</v>
      </c>
      <c r="E304" s="4"/>
      <c r="F304" s="10">
        <v>8.6999999999999993</v>
      </c>
      <c r="G304" s="10">
        <v>9.76</v>
      </c>
      <c r="H304" s="54">
        <f t="shared" ref="H304:H323" si="74">F304-G304</f>
        <v>-1.0600000000000005</v>
      </c>
      <c r="I304" s="12"/>
      <c r="J304" s="13">
        <v>84</v>
      </c>
      <c r="K304" s="13">
        <v>90</v>
      </c>
      <c r="L304" s="83">
        <f t="shared" ref="L304:L323" si="75">J304-K304</f>
        <v>-6</v>
      </c>
    </row>
    <row r="305" spans="1:12">
      <c r="A305" s="52" t="s">
        <v>18</v>
      </c>
      <c r="B305" s="13">
        <v>175</v>
      </c>
      <c r="C305" s="13">
        <v>177</v>
      </c>
      <c r="D305" s="53">
        <f t="shared" si="73"/>
        <v>-2</v>
      </c>
      <c r="E305" s="4"/>
      <c r="F305" s="10">
        <v>10.119999999999999</v>
      </c>
      <c r="G305" s="10">
        <v>10.77</v>
      </c>
      <c r="H305" s="54">
        <f t="shared" si="74"/>
        <v>-0.65000000000000036</v>
      </c>
      <c r="I305" s="12"/>
      <c r="J305" s="13">
        <v>87</v>
      </c>
      <c r="K305" s="13">
        <v>87</v>
      </c>
      <c r="L305" s="83">
        <f t="shared" si="75"/>
        <v>0</v>
      </c>
    </row>
    <row r="306" spans="1:12">
      <c r="A306" s="52" t="s">
        <v>21</v>
      </c>
      <c r="B306" s="13">
        <v>168</v>
      </c>
      <c r="C306" s="13">
        <v>142</v>
      </c>
      <c r="D306" s="98">
        <f t="shared" si="73"/>
        <v>26</v>
      </c>
      <c r="E306" s="4"/>
      <c r="F306" s="10">
        <v>12.49</v>
      </c>
      <c r="G306" s="10">
        <v>9.27</v>
      </c>
      <c r="H306" s="54">
        <f t="shared" si="74"/>
        <v>3.2200000000000006</v>
      </c>
      <c r="I306" s="12"/>
      <c r="J306" s="13">
        <v>82</v>
      </c>
      <c r="K306" s="13">
        <v>67</v>
      </c>
      <c r="L306" s="14">
        <f t="shared" si="75"/>
        <v>15</v>
      </c>
    </row>
    <row r="307" spans="1:12">
      <c r="A307" s="52" t="s">
        <v>17</v>
      </c>
      <c r="B307" s="13">
        <v>147</v>
      </c>
      <c r="C307" s="13">
        <v>132</v>
      </c>
      <c r="D307" s="98">
        <f t="shared" si="73"/>
        <v>15</v>
      </c>
      <c r="E307" s="4"/>
      <c r="F307" s="10">
        <v>6.25</v>
      </c>
      <c r="G307" s="10">
        <v>6.92</v>
      </c>
      <c r="H307" s="54">
        <f t="shared" si="74"/>
        <v>-0.66999999999999993</v>
      </c>
      <c r="I307" s="12"/>
      <c r="J307" s="13">
        <v>73</v>
      </c>
      <c r="K307" s="13">
        <v>70</v>
      </c>
      <c r="L307" s="83">
        <f t="shared" si="75"/>
        <v>3</v>
      </c>
    </row>
    <row r="308" spans="1:12">
      <c r="A308" s="52" t="s">
        <v>16</v>
      </c>
      <c r="B308" s="13">
        <v>141</v>
      </c>
      <c r="C308" s="13">
        <v>157</v>
      </c>
      <c r="D308" s="98">
        <f t="shared" si="73"/>
        <v>-16</v>
      </c>
      <c r="E308" s="4"/>
      <c r="F308" s="10">
        <v>9.5</v>
      </c>
      <c r="G308" s="10">
        <v>12.19</v>
      </c>
      <c r="H308" s="54">
        <f t="shared" si="74"/>
        <v>-2.6899999999999995</v>
      </c>
      <c r="I308" s="12"/>
      <c r="J308" s="13">
        <v>78</v>
      </c>
      <c r="K308" s="13">
        <v>86</v>
      </c>
      <c r="L308" s="14">
        <f t="shared" si="75"/>
        <v>-8</v>
      </c>
    </row>
    <row r="309" spans="1:12">
      <c r="A309" s="52" t="s">
        <v>20</v>
      </c>
      <c r="B309" s="13">
        <v>115</v>
      </c>
      <c r="C309" s="13">
        <v>132</v>
      </c>
      <c r="D309" s="98">
        <f t="shared" si="73"/>
        <v>-17</v>
      </c>
      <c r="E309" s="4"/>
      <c r="F309" s="10">
        <v>9.58</v>
      </c>
      <c r="G309" s="10">
        <v>10.44</v>
      </c>
      <c r="H309" s="54">
        <f t="shared" si="74"/>
        <v>-0.85999999999999943</v>
      </c>
      <c r="I309" s="12"/>
      <c r="J309" s="13">
        <v>63</v>
      </c>
      <c r="K309" s="13">
        <v>71</v>
      </c>
      <c r="L309" s="14">
        <f t="shared" si="75"/>
        <v>-8</v>
      </c>
    </row>
    <row r="310" spans="1:12">
      <c r="A310" s="52" t="s">
        <v>29</v>
      </c>
      <c r="B310" s="13">
        <v>115</v>
      </c>
      <c r="C310" s="13">
        <v>107</v>
      </c>
      <c r="D310" s="98">
        <f t="shared" si="73"/>
        <v>8</v>
      </c>
      <c r="E310" s="4"/>
      <c r="F310" s="10">
        <v>7.5</v>
      </c>
      <c r="G310" s="10">
        <v>4.8600000000000003</v>
      </c>
      <c r="H310" s="54">
        <f t="shared" si="74"/>
        <v>2.6399999999999997</v>
      </c>
      <c r="I310" s="12"/>
      <c r="J310" s="13">
        <v>62</v>
      </c>
      <c r="K310" s="13">
        <v>52</v>
      </c>
      <c r="L310" s="14">
        <f t="shared" si="75"/>
        <v>10</v>
      </c>
    </row>
    <row r="311" spans="1:12">
      <c r="A311" s="52" t="s">
        <v>34</v>
      </c>
      <c r="B311" s="13">
        <v>79</v>
      </c>
      <c r="C311" s="13">
        <v>91</v>
      </c>
      <c r="D311" s="98">
        <f t="shared" si="73"/>
        <v>-12</v>
      </c>
      <c r="E311" s="4"/>
      <c r="F311" s="10">
        <v>5.4</v>
      </c>
      <c r="G311" s="10">
        <v>6.3</v>
      </c>
      <c r="H311" s="54">
        <f t="shared" si="74"/>
        <v>-0.89999999999999947</v>
      </c>
      <c r="I311" s="12"/>
      <c r="J311" s="13">
        <v>39</v>
      </c>
      <c r="K311" s="13">
        <v>43</v>
      </c>
      <c r="L311" s="14">
        <f t="shared" si="75"/>
        <v>-4</v>
      </c>
    </row>
    <row r="312" spans="1:12">
      <c r="A312" s="52" t="s">
        <v>19</v>
      </c>
      <c r="B312" s="13">
        <v>77</v>
      </c>
      <c r="C312" s="13">
        <v>83</v>
      </c>
      <c r="D312" s="98">
        <f t="shared" si="73"/>
        <v>-6</v>
      </c>
      <c r="E312" s="4"/>
      <c r="F312" s="10">
        <v>5.39</v>
      </c>
      <c r="G312" s="10">
        <v>5.07</v>
      </c>
      <c r="H312" s="54">
        <f t="shared" si="74"/>
        <v>0.3199999999999994</v>
      </c>
      <c r="I312" s="12"/>
      <c r="J312" s="13">
        <v>38</v>
      </c>
      <c r="K312" s="13">
        <v>40</v>
      </c>
      <c r="L312" s="14">
        <f t="shared" si="75"/>
        <v>-2</v>
      </c>
    </row>
    <row r="313" spans="1:12">
      <c r="A313" s="52" t="s">
        <v>22</v>
      </c>
      <c r="B313" s="13">
        <v>64</v>
      </c>
      <c r="C313" s="13">
        <v>70</v>
      </c>
      <c r="D313" s="98">
        <f t="shared" si="73"/>
        <v>-6</v>
      </c>
      <c r="E313" s="4"/>
      <c r="F313" s="10">
        <v>2.69</v>
      </c>
      <c r="G313" s="10">
        <v>2.99</v>
      </c>
      <c r="H313" s="54">
        <f t="shared" si="74"/>
        <v>-0.30000000000000027</v>
      </c>
      <c r="I313" s="12"/>
      <c r="J313" s="13">
        <v>31</v>
      </c>
      <c r="K313" s="13">
        <v>31</v>
      </c>
      <c r="L313" s="14">
        <f t="shared" si="75"/>
        <v>0</v>
      </c>
    </row>
    <row r="314" spans="1:12">
      <c r="A314" s="52" t="s">
        <v>37</v>
      </c>
      <c r="B314" s="13">
        <v>53</v>
      </c>
      <c r="C314" s="13">
        <v>52</v>
      </c>
      <c r="D314" s="98">
        <f t="shared" si="73"/>
        <v>1</v>
      </c>
      <c r="E314" s="4"/>
      <c r="F314" s="10">
        <v>5.56</v>
      </c>
      <c r="G314" s="10">
        <v>4.4800000000000004</v>
      </c>
      <c r="H314" s="54">
        <f t="shared" si="74"/>
        <v>1.0799999999999992</v>
      </c>
      <c r="I314" s="12"/>
      <c r="J314" s="13">
        <v>34</v>
      </c>
      <c r="K314" s="13">
        <v>31</v>
      </c>
      <c r="L314" s="14">
        <f t="shared" si="75"/>
        <v>3</v>
      </c>
    </row>
    <row r="315" spans="1:12">
      <c r="A315" s="52" t="s">
        <v>75</v>
      </c>
      <c r="B315" s="13">
        <v>51</v>
      </c>
      <c r="C315" s="13">
        <v>49</v>
      </c>
      <c r="D315" s="98">
        <f t="shared" si="73"/>
        <v>2</v>
      </c>
      <c r="E315" s="4"/>
      <c r="F315" s="10">
        <v>3.78</v>
      </c>
      <c r="G315" s="10">
        <v>2.8</v>
      </c>
      <c r="H315" s="54">
        <f t="shared" si="74"/>
        <v>0.98</v>
      </c>
      <c r="I315" s="12"/>
      <c r="J315" s="13">
        <v>25</v>
      </c>
      <c r="K315" s="13">
        <v>23</v>
      </c>
      <c r="L315" s="14">
        <f t="shared" si="75"/>
        <v>2</v>
      </c>
    </row>
    <row r="316" spans="1:12">
      <c r="A316" s="52" t="s">
        <v>97</v>
      </c>
      <c r="B316" s="13">
        <v>42</v>
      </c>
      <c r="C316" s="13">
        <v>43</v>
      </c>
      <c r="D316" s="98">
        <f t="shared" si="73"/>
        <v>-1</v>
      </c>
      <c r="E316" s="4"/>
      <c r="F316" s="10">
        <v>3.46</v>
      </c>
      <c r="G316" s="10">
        <v>4.33</v>
      </c>
      <c r="H316" s="54">
        <f t="shared" si="74"/>
        <v>-0.87000000000000011</v>
      </c>
      <c r="I316" s="12"/>
      <c r="J316" s="13">
        <v>24</v>
      </c>
      <c r="K316" s="13">
        <v>29</v>
      </c>
      <c r="L316" s="14">
        <f t="shared" si="75"/>
        <v>-5</v>
      </c>
    </row>
    <row r="317" spans="1:12">
      <c r="A317" s="52" t="s">
        <v>94</v>
      </c>
      <c r="B317" s="13">
        <v>24</v>
      </c>
      <c r="C317" s="13">
        <v>29</v>
      </c>
      <c r="D317" s="53">
        <f t="shared" si="73"/>
        <v>-5</v>
      </c>
      <c r="E317" s="4"/>
      <c r="F317" s="10">
        <v>1.1499999999999999</v>
      </c>
      <c r="G317" s="10">
        <v>1.24</v>
      </c>
      <c r="H317" s="54">
        <f t="shared" si="74"/>
        <v>-9.000000000000008E-2</v>
      </c>
      <c r="I317" s="12"/>
      <c r="J317" s="13">
        <v>12</v>
      </c>
      <c r="K317" s="13">
        <v>16</v>
      </c>
      <c r="L317" s="14">
        <f t="shared" si="75"/>
        <v>-4</v>
      </c>
    </row>
    <row r="318" spans="1:12">
      <c r="A318" s="52" t="s">
        <v>23</v>
      </c>
      <c r="B318" s="13">
        <v>23</v>
      </c>
      <c r="C318" s="13">
        <v>24</v>
      </c>
      <c r="D318" s="53">
        <f t="shared" si="73"/>
        <v>-1</v>
      </c>
      <c r="E318" s="4"/>
      <c r="F318" s="10">
        <v>1.71</v>
      </c>
      <c r="G318" s="10">
        <v>1.89</v>
      </c>
      <c r="H318" s="54">
        <f t="shared" si="74"/>
        <v>-0.17999999999999994</v>
      </c>
      <c r="I318" s="12"/>
      <c r="J318" s="13">
        <v>12</v>
      </c>
      <c r="K318" s="13">
        <v>12</v>
      </c>
      <c r="L318" s="83">
        <f t="shared" si="75"/>
        <v>0</v>
      </c>
    </row>
    <row r="319" spans="1:12">
      <c r="A319" s="52" t="s">
        <v>32</v>
      </c>
      <c r="B319" s="13">
        <v>20</v>
      </c>
      <c r="C319" s="13">
        <v>18</v>
      </c>
      <c r="D319" s="53">
        <f t="shared" si="73"/>
        <v>2</v>
      </c>
      <c r="E319" s="4"/>
      <c r="F319" s="10">
        <v>1.31</v>
      </c>
      <c r="G319" s="10">
        <v>1.77</v>
      </c>
      <c r="H319" s="54">
        <f t="shared" si="74"/>
        <v>-0.45999999999999996</v>
      </c>
      <c r="I319" s="12"/>
      <c r="J319" s="13">
        <v>9</v>
      </c>
      <c r="K319" s="13">
        <v>9</v>
      </c>
      <c r="L319" s="83">
        <f t="shared" si="75"/>
        <v>0</v>
      </c>
    </row>
    <row r="320" spans="1:12">
      <c r="A320" s="52" t="s">
        <v>28</v>
      </c>
      <c r="B320" s="13">
        <v>15</v>
      </c>
      <c r="C320" s="13">
        <v>16</v>
      </c>
      <c r="D320" s="98">
        <f t="shared" si="73"/>
        <v>-1</v>
      </c>
      <c r="E320" s="4"/>
      <c r="F320" s="10">
        <v>0.35</v>
      </c>
      <c r="G320" s="10">
        <v>0.72</v>
      </c>
      <c r="H320" s="54">
        <f t="shared" si="74"/>
        <v>-0.37</v>
      </c>
      <c r="I320" s="12"/>
      <c r="J320" s="13">
        <v>6</v>
      </c>
      <c r="K320" s="13">
        <v>6</v>
      </c>
      <c r="L320" s="14">
        <f t="shared" si="75"/>
        <v>0</v>
      </c>
    </row>
    <row r="321" spans="1:12">
      <c r="A321" s="52" t="s">
        <v>26</v>
      </c>
      <c r="B321" s="13">
        <v>12</v>
      </c>
      <c r="C321" s="13">
        <v>12</v>
      </c>
      <c r="D321" s="53">
        <f t="shared" si="73"/>
        <v>0</v>
      </c>
      <c r="E321" s="4"/>
      <c r="F321" s="10">
        <v>1.22</v>
      </c>
      <c r="G321" s="10">
        <v>0.7</v>
      </c>
      <c r="H321" s="54">
        <f t="shared" si="74"/>
        <v>0.52</v>
      </c>
      <c r="I321" s="12"/>
      <c r="J321" s="13">
        <v>10</v>
      </c>
      <c r="K321" s="13">
        <v>7</v>
      </c>
      <c r="L321" s="83">
        <f t="shared" si="75"/>
        <v>3</v>
      </c>
    </row>
    <row r="322" spans="1:12">
      <c r="A322" s="52" t="s">
        <v>24</v>
      </c>
      <c r="B322" s="13">
        <v>11</v>
      </c>
      <c r="C322" s="13">
        <v>11</v>
      </c>
      <c r="D322" s="98">
        <f t="shared" si="73"/>
        <v>0</v>
      </c>
      <c r="E322" s="4"/>
      <c r="F322" s="10">
        <v>0.45</v>
      </c>
      <c r="G322" s="10">
        <v>0.59</v>
      </c>
      <c r="H322" s="54">
        <f t="shared" si="74"/>
        <v>-0.13999999999999996</v>
      </c>
      <c r="I322" s="12"/>
      <c r="J322" s="13">
        <v>4</v>
      </c>
      <c r="K322" s="13">
        <v>4</v>
      </c>
      <c r="L322" s="14">
        <f t="shared" si="75"/>
        <v>0</v>
      </c>
    </row>
    <row r="323" spans="1:12" ht="15.75" thickBot="1">
      <c r="A323" s="52" t="s">
        <v>43</v>
      </c>
      <c r="B323" s="13">
        <v>8</v>
      </c>
      <c r="C323" s="13">
        <v>9</v>
      </c>
      <c r="D323" s="98">
        <f t="shared" si="73"/>
        <v>-1</v>
      </c>
      <c r="E323" s="4"/>
      <c r="F323" s="10">
        <v>0.28999999999999998</v>
      </c>
      <c r="G323" s="10">
        <v>0.31</v>
      </c>
      <c r="H323" s="54">
        <f t="shared" si="74"/>
        <v>-2.0000000000000018E-2</v>
      </c>
      <c r="I323" s="12"/>
      <c r="J323" s="13">
        <v>3</v>
      </c>
      <c r="K323" s="13">
        <v>3</v>
      </c>
      <c r="L323" s="14">
        <f t="shared" si="75"/>
        <v>0</v>
      </c>
    </row>
    <row r="324" spans="1:12" ht="15.75" thickBot="1">
      <c r="A324" s="61" t="s">
        <v>76</v>
      </c>
      <c r="B324" s="135">
        <v>831</v>
      </c>
      <c r="C324" s="135">
        <v>832</v>
      </c>
      <c r="D324" s="130">
        <f t="shared" ref="D324" si="76">B324-C324</f>
        <v>-1</v>
      </c>
      <c r="E324" s="3"/>
      <c r="F324" s="100">
        <v>100</v>
      </c>
      <c r="G324" s="100">
        <v>100</v>
      </c>
      <c r="H324" s="131">
        <f t="shared" ref="H324" si="77">F324-G324</f>
        <v>0</v>
      </c>
      <c r="I324" s="125"/>
      <c r="J324" s="132">
        <v>549</v>
      </c>
      <c r="K324" s="132">
        <v>548</v>
      </c>
      <c r="L324" s="130">
        <f t="shared" ref="L324" si="78">J324-K324</f>
        <v>1</v>
      </c>
    </row>
    <row r="325" spans="1:12" ht="15.75" thickBot="1">
      <c r="A325" s="16"/>
      <c r="B325" s="4"/>
      <c r="C325" s="4"/>
      <c r="D325" s="4"/>
      <c r="E325" s="4"/>
      <c r="F325" s="4"/>
      <c r="G325" s="4"/>
      <c r="H325" s="2"/>
      <c r="I325" s="2"/>
      <c r="J325" s="4"/>
      <c r="K325" s="4"/>
      <c r="L325" s="2"/>
    </row>
    <row r="326" spans="1:12" ht="16.5" thickBot="1">
      <c r="A326" s="39" t="s">
        <v>87</v>
      </c>
      <c r="B326" s="104"/>
      <c r="C326" s="104"/>
      <c r="D326" s="127"/>
      <c r="E326" s="106"/>
      <c r="F326" s="70"/>
      <c r="G326" s="70"/>
      <c r="H326" s="128"/>
      <c r="I326" s="128"/>
      <c r="J326" s="104"/>
      <c r="K326" s="104"/>
      <c r="L326" s="129"/>
    </row>
    <row r="327" spans="1:12" ht="15.75" thickBot="1">
      <c r="A327" s="45" t="s">
        <v>4</v>
      </c>
      <c r="B327" s="46" t="s">
        <v>5</v>
      </c>
      <c r="C327" s="46" t="s">
        <v>6</v>
      </c>
      <c r="D327" s="96" t="s">
        <v>7</v>
      </c>
      <c r="E327" s="4" t="s">
        <v>8</v>
      </c>
      <c r="F327" s="10" t="s">
        <v>9</v>
      </c>
      <c r="G327" s="10" t="s">
        <v>10</v>
      </c>
      <c r="H327" s="54" t="s">
        <v>11</v>
      </c>
      <c r="I327" s="12" t="s">
        <v>12</v>
      </c>
      <c r="J327" s="13" t="s">
        <v>13</v>
      </c>
      <c r="K327" s="13" t="s">
        <v>14</v>
      </c>
      <c r="L327" s="14" t="s">
        <v>15</v>
      </c>
    </row>
    <row r="328" spans="1:12">
      <c r="A328" s="45" t="s">
        <v>16</v>
      </c>
      <c r="B328" s="46">
        <v>110</v>
      </c>
      <c r="C328" s="46">
        <v>119</v>
      </c>
      <c r="D328" s="47">
        <f t="shared" ref="D328:D347" si="79">B328-C328</f>
        <v>-9</v>
      </c>
      <c r="E328" s="4"/>
      <c r="F328" s="10">
        <v>11.36</v>
      </c>
      <c r="G328" s="10">
        <v>11.29</v>
      </c>
      <c r="H328" s="54">
        <f t="shared" ref="H328:H347" si="80">F328-G328</f>
        <v>7.0000000000000284E-2</v>
      </c>
      <c r="I328" s="12"/>
      <c r="J328" s="13">
        <v>56</v>
      </c>
      <c r="K328" s="13">
        <v>58</v>
      </c>
      <c r="L328" s="83">
        <f t="shared" ref="L328:L347" si="81">J328-K328</f>
        <v>-2</v>
      </c>
    </row>
    <row r="329" spans="1:12">
      <c r="A329" s="52" t="s">
        <v>18</v>
      </c>
      <c r="B329" s="13">
        <v>81</v>
      </c>
      <c r="C329" s="13">
        <v>82</v>
      </c>
      <c r="D329" s="53">
        <f t="shared" si="79"/>
        <v>-1</v>
      </c>
      <c r="E329" s="4"/>
      <c r="F329" s="10">
        <v>11.28</v>
      </c>
      <c r="G329" s="10">
        <v>11.84</v>
      </c>
      <c r="H329" s="54">
        <f t="shared" si="80"/>
        <v>-0.5600000000000005</v>
      </c>
      <c r="I329" s="12"/>
      <c r="J329" s="13">
        <v>43</v>
      </c>
      <c r="K329" s="13">
        <v>34</v>
      </c>
      <c r="L329" s="83">
        <f t="shared" si="81"/>
        <v>9</v>
      </c>
    </row>
    <row r="330" spans="1:12">
      <c r="A330" s="52" t="s">
        <v>17</v>
      </c>
      <c r="B330" s="13">
        <v>64</v>
      </c>
      <c r="C330" s="13">
        <v>60</v>
      </c>
      <c r="D330" s="53">
        <f t="shared" si="79"/>
        <v>4</v>
      </c>
      <c r="E330" s="4"/>
      <c r="F330" s="10">
        <v>4.17</v>
      </c>
      <c r="G330" s="10">
        <v>3.02</v>
      </c>
      <c r="H330" s="54">
        <f t="shared" si="80"/>
        <v>1.1499999999999999</v>
      </c>
      <c r="I330" s="12"/>
      <c r="J330" s="13">
        <v>19</v>
      </c>
      <c r="K330" s="13">
        <v>17</v>
      </c>
      <c r="L330" s="83">
        <f t="shared" si="81"/>
        <v>2</v>
      </c>
    </row>
    <row r="331" spans="1:12">
      <c r="A331" s="52" t="s">
        <v>24</v>
      </c>
      <c r="B331" s="13">
        <v>51</v>
      </c>
      <c r="C331" s="13">
        <v>58</v>
      </c>
      <c r="D331" s="98">
        <f t="shared" si="79"/>
        <v>-7</v>
      </c>
      <c r="E331" s="4"/>
      <c r="F331" s="10">
        <v>5.72</v>
      </c>
      <c r="G331" s="10">
        <v>10.55</v>
      </c>
      <c r="H331" s="54">
        <f t="shared" si="80"/>
        <v>-4.830000000000001</v>
      </c>
      <c r="I331" s="12"/>
      <c r="J331" s="13">
        <v>24</v>
      </c>
      <c r="K331" s="13">
        <v>30</v>
      </c>
      <c r="L331" s="14">
        <f t="shared" si="81"/>
        <v>-6</v>
      </c>
    </row>
    <row r="332" spans="1:12">
      <c r="A332" s="52" t="s">
        <v>49</v>
      </c>
      <c r="B332" s="13">
        <v>50</v>
      </c>
      <c r="C332" s="13">
        <v>46</v>
      </c>
      <c r="D332" s="98">
        <f t="shared" si="79"/>
        <v>4</v>
      </c>
      <c r="E332" s="4"/>
      <c r="F332" s="10">
        <v>7.81</v>
      </c>
      <c r="G332" s="10">
        <v>6.5</v>
      </c>
      <c r="H332" s="54">
        <f t="shared" si="80"/>
        <v>1.3099999999999996</v>
      </c>
      <c r="I332" s="12"/>
      <c r="J332" s="13">
        <v>24</v>
      </c>
      <c r="K332" s="13">
        <v>21</v>
      </c>
      <c r="L332" s="14">
        <f t="shared" si="81"/>
        <v>3</v>
      </c>
    </row>
    <row r="333" spans="1:12">
      <c r="A333" s="52" t="s">
        <v>21</v>
      </c>
      <c r="B333" s="13">
        <v>48</v>
      </c>
      <c r="C333" s="13">
        <v>46</v>
      </c>
      <c r="D333" s="98">
        <f t="shared" si="79"/>
        <v>2</v>
      </c>
      <c r="E333" s="4"/>
      <c r="F333" s="10">
        <v>6.9</v>
      </c>
      <c r="G333" s="10">
        <v>8.34</v>
      </c>
      <c r="H333" s="54">
        <f t="shared" si="80"/>
        <v>-1.4399999999999995</v>
      </c>
      <c r="I333" s="12"/>
      <c r="J333" s="13">
        <v>20</v>
      </c>
      <c r="K333" s="13">
        <v>19</v>
      </c>
      <c r="L333" s="14">
        <f t="shared" si="81"/>
        <v>1</v>
      </c>
    </row>
    <row r="334" spans="1:12">
      <c r="A334" s="52" t="s">
        <v>20</v>
      </c>
      <c r="B334" s="13">
        <v>43</v>
      </c>
      <c r="C334" s="13">
        <v>48</v>
      </c>
      <c r="D334" s="98">
        <f t="shared" si="79"/>
        <v>-5</v>
      </c>
      <c r="E334" s="4"/>
      <c r="F334" s="10">
        <v>5.29</v>
      </c>
      <c r="G334" s="10">
        <v>4.5599999999999996</v>
      </c>
      <c r="H334" s="54">
        <f t="shared" si="80"/>
        <v>0.73000000000000043</v>
      </c>
      <c r="I334" s="12"/>
      <c r="J334" s="13">
        <v>14</v>
      </c>
      <c r="K334" s="13">
        <v>13</v>
      </c>
      <c r="L334" s="14">
        <f t="shared" si="81"/>
        <v>1</v>
      </c>
    </row>
    <row r="335" spans="1:12">
      <c r="A335" s="52" t="s">
        <v>19</v>
      </c>
      <c r="B335" s="13">
        <v>33</v>
      </c>
      <c r="C335" s="13">
        <v>31</v>
      </c>
      <c r="D335" s="98">
        <f t="shared" si="79"/>
        <v>2</v>
      </c>
      <c r="E335" s="4"/>
      <c r="F335" s="10">
        <v>6.74</v>
      </c>
      <c r="G335" s="10">
        <v>6.85</v>
      </c>
      <c r="H335" s="54">
        <f t="shared" si="80"/>
        <v>-0.10999999999999943</v>
      </c>
      <c r="I335" s="12"/>
      <c r="J335" s="13">
        <v>20</v>
      </c>
      <c r="K335" s="13">
        <v>14</v>
      </c>
      <c r="L335" s="14">
        <f t="shared" si="81"/>
        <v>6</v>
      </c>
    </row>
    <row r="336" spans="1:12">
      <c r="A336" s="52" t="s">
        <v>22</v>
      </c>
      <c r="B336" s="13">
        <v>30</v>
      </c>
      <c r="C336" s="13">
        <v>37</v>
      </c>
      <c r="D336" s="98">
        <f t="shared" si="79"/>
        <v>-7</v>
      </c>
      <c r="E336" s="4"/>
      <c r="F336" s="10">
        <v>2.58</v>
      </c>
      <c r="G336" s="10">
        <v>1.99</v>
      </c>
      <c r="H336" s="54">
        <f t="shared" si="80"/>
        <v>0.59000000000000008</v>
      </c>
      <c r="I336" s="12"/>
      <c r="J336" s="13">
        <v>12</v>
      </c>
      <c r="K336" s="13">
        <v>10</v>
      </c>
      <c r="L336" s="14">
        <f t="shared" si="81"/>
        <v>2</v>
      </c>
    </row>
    <row r="337" spans="1:12">
      <c r="A337" s="52" t="s">
        <v>51</v>
      </c>
      <c r="B337" s="13">
        <v>29</v>
      </c>
      <c r="C337" s="13">
        <v>31</v>
      </c>
      <c r="D337" s="98">
        <f t="shared" si="79"/>
        <v>-2</v>
      </c>
      <c r="E337" s="4"/>
      <c r="F337" s="10">
        <v>3.73</v>
      </c>
      <c r="G337" s="10">
        <v>4.5199999999999996</v>
      </c>
      <c r="H337" s="54">
        <f t="shared" si="80"/>
        <v>-0.78999999999999959</v>
      </c>
      <c r="I337" s="12"/>
      <c r="J337" s="13">
        <v>10</v>
      </c>
      <c r="K337" s="13">
        <v>14</v>
      </c>
      <c r="L337" s="14">
        <f t="shared" si="81"/>
        <v>-4</v>
      </c>
    </row>
    <row r="338" spans="1:12">
      <c r="A338" s="136" t="s">
        <v>97</v>
      </c>
      <c r="B338" s="137">
        <v>28</v>
      </c>
      <c r="C338" s="137">
        <v>27</v>
      </c>
      <c r="D338" s="138">
        <f t="shared" si="79"/>
        <v>1</v>
      </c>
      <c r="E338" s="4"/>
      <c r="F338" s="10">
        <v>4.83</v>
      </c>
      <c r="G338" s="10">
        <v>4.6399999999999997</v>
      </c>
      <c r="H338" s="54">
        <f t="shared" si="80"/>
        <v>0.19000000000000039</v>
      </c>
      <c r="I338" s="12"/>
      <c r="J338" s="13">
        <v>19</v>
      </c>
      <c r="K338" s="13">
        <v>17</v>
      </c>
      <c r="L338" s="14">
        <f t="shared" si="81"/>
        <v>2</v>
      </c>
    </row>
    <row r="339" spans="1:12">
      <c r="A339" s="52" t="s">
        <v>27</v>
      </c>
      <c r="B339" s="13">
        <v>27</v>
      </c>
      <c r="C339" s="13">
        <v>30</v>
      </c>
      <c r="D339" s="98">
        <f t="shared" si="79"/>
        <v>-3</v>
      </c>
      <c r="E339" s="4"/>
      <c r="F339" s="10">
        <v>4.21</v>
      </c>
      <c r="G339" s="10">
        <v>4.03</v>
      </c>
      <c r="H339" s="54">
        <f t="shared" si="80"/>
        <v>0.17999999999999972</v>
      </c>
      <c r="I339" s="12"/>
      <c r="J339" s="13">
        <v>16</v>
      </c>
      <c r="K339" s="13">
        <v>14</v>
      </c>
      <c r="L339" s="14">
        <f t="shared" si="81"/>
        <v>2</v>
      </c>
    </row>
    <row r="340" spans="1:12">
      <c r="A340" s="52" t="s">
        <v>23</v>
      </c>
      <c r="B340" s="13">
        <v>25</v>
      </c>
      <c r="C340" s="13">
        <v>24</v>
      </c>
      <c r="D340" s="53">
        <f t="shared" si="79"/>
        <v>1</v>
      </c>
      <c r="E340" s="4"/>
      <c r="F340" s="10">
        <v>3.22</v>
      </c>
      <c r="G340" s="10">
        <v>3.93</v>
      </c>
      <c r="H340" s="54">
        <f t="shared" si="80"/>
        <v>-0.71</v>
      </c>
      <c r="I340" s="12"/>
      <c r="J340" s="13">
        <v>13</v>
      </c>
      <c r="K340" s="13">
        <v>11</v>
      </c>
      <c r="L340" s="83">
        <f t="shared" si="81"/>
        <v>2</v>
      </c>
    </row>
    <row r="341" spans="1:12">
      <c r="A341" s="52" t="s">
        <v>30</v>
      </c>
      <c r="B341" s="13">
        <v>24</v>
      </c>
      <c r="C341" s="13">
        <v>19</v>
      </c>
      <c r="D341" s="53">
        <f t="shared" si="79"/>
        <v>5</v>
      </c>
      <c r="E341" s="4"/>
      <c r="F341" s="10">
        <v>3.19</v>
      </c>
      <c r="G341" s="10">
        <v>2.63</v>
      </c>
      <c r="H341" s="54">
        <f t="shared" si="80"/>
        <v>0.56000000000000005</v>
      </c>
      <c r="I341" s="12"/>
      <c r="J341" s="13">
        <v>10</v>
      </c>
      <c r="K341" s="13">
        <v>9</v>
      </c>
      <c r="L341" s="83">
        <f t="shared" si="81"/>
        <v>1</v>
      </c>
    </row>
    <row r="342" spans="1:12">
      <c r="A342" s="52" t="s">
        <v>75</v>
      </c>
      <c r="B342" s="13">
        <v>23</v>
      </c>
      <c r="C342" s="13">
        <v>25</v>
      </c>
      <c r="D342" s="98">
        <f t="shared" si="79"/>
        <v>-2</v>
      </c>
      <c r="E342" s="4"/>
      <c r="F342" s="10">
        <v>1.71</v>
      </c>
      <c r="G342" s="10">
        <v>2.8</v>
      </c>
      <c r="H342" s="54">
        <f t="shared" si="80"/>
        <v>-1.0899999999999999</v>
      </c>
      <c r="I342" s="12"/>
      <c r="J342" s="13">
        <v>7</v>
      </c>
      <c r="K342" s="13">
        <v>12</v>
      </c>
      <c r="L342" s="14">
        <f t="shared" si="81"/>
        <v>-5</v>
      </c>
    </row>
    <row r="343" spans="1:12">
      <c r="A343" s="52" t="s">
        <v>29</v>
      </c>
      <c r="B343" s="13">
        <v>21</v>
      </c>
      <c r="C343" s="13">
        <v>28</v>
      </c>
      <c r="D343" s="98">
        <f t="shared" si="79"/>
        <v>-7</v>
      </c>
      <c r="E343" s="4"/>
      <c r="F343" s="10">
        <v>4.07</v>
      </c>
      <c r="G343" s="10">
        <v>3.58</v>
      </c>
      <c r="H343" s="54">
        <f t="shared" si="80"/>
        <v>0.49000000000000021</v>
      </c>
      <c r="I343" s="12"/>
      <c r="J343" s="13">
        <v>14</v>
      </c>
      <c r="K343" s="13">
        <v>11</v>
      </c>
      <c r="L343" s="14">
        <f t="shared" si="81"/>
        <v>3</v>
      </c>
    </row>
    <row r="344" spans="1:12">
      <c r="A344" s="52" t="s">
        <v>26</v>
      </c>
      <c r="B344" s="13">
        <v>14</v>
      </c>
      <c r="C344" s="13">
        <v>9</v>
      </c>
      <c r="D344" s="98">
        <f t="shared" si="79"/>
        <v>5</v>
      </c>
      <c r="E344" s="4"/>
      <c r="F344" s="10">
        <v>1.17</v>
      </c>
      <c r="G344" s="10">
        <v>0.96</v>
      </c>
      <c r="H344" s="54">
        <f t="shared" si="80"/>
        <v>0.20999999999999996</v>
      </c>
      <c r="I344" s="12"/>
      <c r="J344" s="13">
        <v>5</v>
      </c>
      <c r="K344" s="13">
        <v>4</v>
      </c>
      <c r="L344" s="14">
        <f t="shared" si="81"/>
        <v>1</v>
      </c>
    </row>
    <row r="345" spans="1:12">
      <c r="A345" s="52" t="s">
        <v>91</v>
      </c>
      <c r="B345" s="13">
        <v>13</v>
      </c>
      <c r="C345" s="13">
        <v>9</v>
      </c>
      <c r="D345" s="98">
        <f t="shared" si="79"/>
        <v>4</v>
      </c>
      <c r="E345" s="4"/>
      <c r="F345" s="10">
        <v>0.62</v>
      </c>
      <c r="G345" s="10">
        <v>0.9</v>
      </c>
      <c r="H345" s="54">
        <f t="shared" si="80"/>
        <v>-0.28000000000000003</v>
      </c>
      <c r="I345" s="12"/>
      <c r="J345" s="13">
        <v>5</v>
      </c>
      <c r="K345" s="13">
        <v>3</v>
      </c>
      <c r="L345" s="14">
        <f t="shared" si="81"/>
        <v>2</v>
      </c>
    </row>
    <row r="346" spans="1:12">
      <c r="A346" s="52" t="s">
        <v>43</v>
      </c>
      <c r="B346" s="13">
        <v>10</v>
      </c>
      <c r="C346" s="13">
        <v>6</v>
      </c>
      <c r="D346" s="98">
        <f t="shared" si="79"/>
        <v>4</v>
      </c>
      <c r="E346" s="4"/>
      <c r="F346" s="10">
        <v>1.04</v>
      </c>
      <c r="G346" s="10">
        <v>1.41</v>
      </c>
      <c r="H346" s="54">
        <f t="shared" si="80"/>
        <v>-0.36999999999999988</v>
      </c>
      <c r="I346" s="12"/>
      <c r="J346" s="13">
        <v>3</v>
      </c>
      <c r="K346" s="13">
        <v>4</v>
      </c>
      <c r="L346" s="14">
        <f t="shared" si="81"/>
        <v>-1</v>
      </c>
    </row>
    <row r="347" spans="1:12">
      <c r="A347" s="52" t="s">
        <v>34</v>
      </c>
      <c r="B347" s="13">
        <v>9</v>
      </c>
      <c r="C347" s="13">
        <v>6</v>
      </c>
      <c r="D347" s="98">
        <f t="shared" si="79"/>
        <v>3</v>
      </c>
      <c r="E347" s="4"/>
      <c r="F347" s="10">
        <v>2.89</v>
      </c>
      <c r="G347" s="10">
        <v>0.67</v>
      </c>
      <c r="H347" s="54">
        <f t="shared" si="80"/>
        <v>2.2200000000000002</v>
      </c>
      <c r="I347" s="12"/>
      <c r="J347" s="13">
        <v>7</v>
      </c>
      <c r="K347" s="13">
        <v>3</v>
      </c>
      <c r="L347" s="14">
        <f t="shared" si="81"/>
        <v>4</v>
      </c>
    </row>
    <row r="348" spans="1:12">
      <c r="A348" s="153" t="s">
        <v>37</v>
      </c>
      <c r="B348" s="146">
        <v>9</v>
      </c>
      <c r="C348" s="146">
        <v>3</v>
      </c>
      <c r="D348" s="154">
        <f t="shared" ref="D348:D352" si="82">B348-C348</f>
        <v>6</v>
      </c>
      <c r="E348" s="155"/>
      <c r="F348" s="145">
        <v>0.48</v>
      </c>
      <c r="G348" s="145">
        <v>0.25</v>
      </c>
      <c r="H348" s="156">
        <f t="shared" ref="H348:H352" si="83">F348-G348</f>
        <v>0.22999999999999998</v>
      </c>
      <c r="I348" s="151"/>
      <c r="J348" s="146">
        <v>6</v>
      </c>
      <c r="K348" s="146">
        <v>3</v>
      </c>
      <c r="L348" s="157">
        <f t="shared" ref="L348:L352" si="84">J348-K348</f>
        <v>3</v>
      </c>
    </row>
    <row r="349" spans="1:12">
      <c r="A349" s="153" t="s">
        <v>28</v>
      </c>
      <c r="B349" s="146">
        <v>9</v>
      </c>
      <c r="C349" s="146">
        <v>6</v>
      </c>
      <c r="D349" s="154">
        <f t="shared" si="82"/>
        <v>3</v>
      </c>
      <c r="E349" s="155"/>
      <c r="F349" s="145">
        <v>1.74</v>
      </c>
      <c r="G349" s="145">
        <v>0.4</v>
      </c>
      <c r="H349" s="156">
        <f t="shared" si="83"/>
        <v>1.3399999999999999</v>
      </c>
      <c r="I349" s="151"/>
      <c r="J349" s="146">
        <v>5</v>
      </c>
      <c r="K349" s="146">
        <v>3</v>
      </c>
      <c r="L349" s="157">
        <f t="shared" si="84"/>
        <v>2</v>
      </c>
    </row>
    <row r="350" spans="1:12">
      <c r="A350" s="153" t="s">
        <v>32</v>
      </c>
      <c r="B350" s="146">
        <v>8</v>
      </c>
      <c r="C350" s="146">
        <v>6</v>
      </c>
      <c r="D350" s="154">
        <f t="shared" si="82"/>
        <v>2</v>
      </c>
      <c r="E350" s="155"/>
      <c r="F350" s="145">
        <v>0.88</v>
      </c>
      <c r="G350" s="145">
        <v>0.66</v>
      </c>
      <c r="H350" s="156">
        <f t="shared" si="83"/>
        <v>0.21999999999999997</v>
      </c>
      <c r="I350" s="151"/>
      <c r="J350" s="146">
        <v>4</v>
      </c>
      <c r="K350" s="146">
        <v>3</v>
      </c>
      <c r="L350" s="157">
        <f t="shared" si="84"/>
        <v>1</v>
      </c>
    </row>
    <row r="351" spans="1:12">
      <c r="A351" s="153" t="s">
        <v>25</v>
      </c>
      <c r="B351" s="146">
        <v>7</v>
      </c>
      <c r="C351" s="146">
        <v>6</v>
      </c>
      <c r="D351" s="154">
        <f t="shared" si="82"/>
        <v>1</v>
      </c>
      <c r="E351" s="155"/>
      <c r="F351" s="145">
        <v>0.78</v>
      </c>
      <c r="G351" s="145">
        <v>0.24</v>
      </c>
      <c r="H351" s="156">
        <f t="shared" si="83"/>
        <v>0.54</v>
      </c>
      <c r="I351" s="151"/>
      <c r="J351" s="146">
        <v>3</v>
      </c>
      <c r="K351" s="146">
        <v>2</v>
      </c>
      <c r="L351" s="157">
        <f t="shared" si="84"/>
        <v>1</v>
      </c>
    </row>
    <row r="352" spans="1:12" ht="15.75" thickBot="1">
      <c r="A352" s="153" t="s">
        <v>68</v>
      </c>
      <c r="B352" s="146">
        <v>6</v>
      </c>
      <c r="C352" s="146">
        <v>4</v>
      </c>
      <c r="D352" s="154">
        <f t="shared" si="82"/>
        <v>2</v>
      </c>
      <c r="E352" s="155"/>
      <c r="F352" s="145">
        <v>0.34</v>
      </c>
      <c r="G352" s="145">
        <v>0.76</v>
      </c>
      <c r="H352" s="156">
        <f t="shared" si="83"/>
        <v>-0.42</v>
      </c>
      <c r="I352" s="151"/>
      <c r="J352" s="146">
        <v>3</v>
      </c>
      <c r="K352" s="146">
        <v>3</v>
      </c>
      <c r="L352" s="157">
        <f t="shared" si="84"/>
        <v>0</v>
      </c>
    </row>
    <row r="353" spans="1:12" ht="15.75" thickBot="1">
      <c r="A353" s="61" t="s">
        <v>76</v>
      </c>
      <c r="B353" s="62">
        <v>417</v>
      </c>
      <c r="C353" s="62">
        <v>412</v>
      </c>
      <c r="D353" s="130">
        <f t="shared" ref="D353" si="85">B353-C353</f>
        <v>5</v>
      </c>
      <c r="E353" s="3"/>
      <c r="F353" s="100">
        <v>100</v>
      </c>
      <c r="G353" s="100">
        <v>100</v>
      </c>
      <c r="H353" s="131">
        <f t="shared" ref="H353" si="86">F353-G353</f>
        <v>0</v>
      </c>
      <c r="I353" s="125"/>
      <c r="J353" s="132">
        <v>272</v>
      </c>
      <c r="K353" s="132">
        <v>236</v>
      </c>
      <c r="L353" s="130">
        <f t="shared" ref="L353" si="87">J353-K353</f>
        <v>36</v>
      </c>
    </row>
    <row r="354" spans="1:12">
      <c r="A354" s="5" t="s">
        <v>69</v>
      </c>
      <c r="B354" s="5"/>
      <c r="C354" s="5"/>
      <c r="D354" s="5"/>
      <c r="E354" s="89"/>
      <c r="F354" s="5"/>
      <c r="G354" s="5"/>
      <c r="H354" s="35"/>
      <c r="I354" s="35"/>
      <c r="J354" s="5"/>
      <c r="K354" s="5"/>
      <c r="L354" s="134"/>
    </row>
  </sheetData>
  <mergeCells count="5">
    <mergeCell ref="A40:L40"/>
    <mergeCell ref="B3:D3"/>
    <mergeCell ref="F3:H3"/>
    <mergeCell ref="J3:L3"/>
    <mergeCell ref="A5:L5"/>
  </mergeCells>
  <pageMargins left="0.70866141732283472" right="0.70866141732283472" top="0.39370078740157483" bottom="0.39370078740157483" header="0.31496062992125984" footer="0.31496062992125984"/>
  <pageSetup paperSize="9" scale="70" orientation="landscape" r:id="rId1"/>
  <tableParts count="1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A8B1E8D2B3D7D43B3B6626DD28D176C" ma:contentTypeVersion="15" ma:contentTypeDescription="Vytvoří nový dokument" ma:contentTypeScope="" ma:versionID="01f547179bc1655dac6df7bba535a9da">
  <xsd:schema xmlns:xsd="http://www.w3.org/2001/XMLSchema" xmlns:xs="http://www.w3.org/2001/XMLSchema" xmlns:p="http://schemas.microsoft.com/office/2006/metadata/properties" xmlns:ns2="0a057742-b069-4c51-91b9-4b04ab10c8d8" xmlns:ns3="24b9fdd0-390f-4fa6-9fce-7cc35009f565" targetNamespace="http://schemas.microsoft.com/office/2006/metadata/properties" ma:root="true" ma:fieldsID="f87b73277ee803e155af4a4bad02eb23" ns2:_="" ns3:_="">
    <xsd:import namespace="0a057742-b069-4c51-91b9-4b04ab10c8d8"/>
    <xsd:import namespace="24b9fdd0-390f-4fa6-9fce-7cc35009f5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57742-b069-4c51-91b9-4b04ab10c8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c5e71851-0b7c-4219-9868-5524fc8aae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b9fdd0-390f-4fa6-9fce-7cc35009f56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c688b9f-8e5c-475f-b7c3-a3f4f9bf8502}" ma:internalName="TaxCatchAll" ma:showField="CatchAllData" ma:web="24b9fdd0-390f-4fa6-9fce-7cc35009f5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4b9fdd0-390f-4fa6-9fce-7cc35009f565" xsi:nil="true"/>
    <lcf76f155ced4ddcb4097134ff3c332f xmlns="0a057742-b069-4c51-91b9-4b04ab10c8d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E1A97B0-A0AD-4254-B24D-DB6BF5E503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52569D-8D03-49A0-820A-C093C189AA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057742-b069-4c51-91b9-4b04ab10c8d8"/>
    <ds:schemaRef ds:uri="24b9fdd0-390f-4fa6-9fce-7cc35009f5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ABB74D-4CEE-4364-B776-46E4A6FF8057}">
  <ds:schemaRefs>
    <ds:schemaRef ds:uri="http://schemas.microsoft.com/office/2006/metadata/properties"/>
    <ds:schemaRef ds:uri="http://schemas.microsoft.com/office/infopath/2007/PartnerControls"/>
    <ds:schemaRef ds:uri="24b9fdd0-390f-4fa6-9fce-7cc35009f565"/>
    <ds:schemaRef ds:uri="0a057742-b069-4c51-91b9-4b04ab10c8d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VÚSC2</vt:lpstr>
      <vt:lpstr>VÚSC2!Oblast_tisku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Zdeňková</dc:creator>
  <cp:lastModifiedBy>Petr</cp:lastModifiedBy>
  <cp:revision/>
  <dcterms:created xsi:type="dcterms:W3CDTF">2022-11-04T11:43:42Z</dcterms:created>
  <dcterms:modified xsi:type="dcterms:W3CDTF">2024-02-12T14:34:45Z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0x010100FA8B1E8D2B3D7D43B3B6626DD28D176C</vt:lpwstr>
  </property>
  <property fmtid="{D5CDD505-2E9C-101B-9397-08002B2CF9AE}" pid="3" name="MediaServiceImageTags">
    <vt:lpwstr/>
  </property>
</Properties>
</file>