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ČR" sheetId="1" r:id="rId1"/>
  </sheets>
  <definedNames>
    <definedName name="_xlnm.Print_Area" localSheetId="0">ČR!$A$1:$L$73,ČR!$A$78:$M$99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/>
  <c r="H72"/>
  <c r="L72"/>
  <c r="L55"/>
  <c r="H55"/>
  <c r="D55"/>
  <c r="L70"/>
  <c r="L50"/>
  <c r="L51"/>
  <c r="L12"/>
  <c r="L24"/>
  <c r="L32"/>
  <c r="L68"/>
  <c r="L14"/>
  <c r="L42"/>
  <c r="L64"/>
  <c r="L62"/>
  <c r="L67"/>
  <c r="L38"/>
  <c r="L40"/>
  <c r="L49"/>
  <c r="L17"/>
  <c r="L34"/>
  <c r="L65"/>
  <c r="L58"/>
  <c r="L56"/>
  <c r="L5"/>
  <c r="L39"/>
  <c r="L37"/>
  <c r="L23"/>
  <c r="L54"/>
  <c r="L61"/>
  <c r="L7"/>
  <c r="L59"/>
  <c r="L16"/>
  <c r="L47"/>
  <c r="L10"/>
  <c r="L20"/>
  <c r="L30"/>
  <c r="L60"/>
  <c r="L57"/>
  <c r="L29"/>
  <c r="L27"/>
  <c r="L41"/>
  <c r="L18"/>
  <c r="L33"/>
  <c r="L45"/>
  <c r="L11"/>
  <c r="L36"/>
  <c r="L13"/>
  <c r="L8"/>
  <c r="L43"/>
  <c r="L19"/>
  <c r="L26"/>
  <c r="L63"/>
  <c r="L25"/>
  <c r="L6"/>
  <c r="L28"/>
  <c r="L69"/>
  <c r="L66"/>
  <c r="L9"/>
  <c r="L21"/>
  <c r="L71"/>
  <c r="L48"/>
  <c r="L44"/>
  <c r="L31"/>
  <c r="L52"/>
  <c r="L15"/>
  <c r="L35"/>
  <c r="L46"/>
  <c r="L22"/>
  <c r="D70"/>
  <c r="D50"/>
  <c r="D51"/>
  <c r="D12"/>
  <c r="D24"/>
  <c r="D32"/>
  <c r="D68"/>
  <c r="D14"/>
  <c r="D42"/>
  <c r="D64"/>
  <c r="D62"/>
  <c r="D67"/>
  <c r="D38"/>
  <c r="D40"/>
  <c r="D49"/>
  <c r="D17"/>
  <c r="D34"/>
  <c r="D65"/>
  <c r="D58"/>
  <c r="D56"/>
  <c r="D5"/>
  <c r="D39"/>
  <c r="D37"/>
  <c r="D23"/>
  <c r="D54"/>
  <c r="D61"/>
  <c r="D7"/>
  <c r="D59"/>
  <c r="D16"/>
  <c r="D47"/>
  <c r="D10"/>
  <c r="D20"/>
  <c r="D30"/>
  <c r="D60"/>
  <c r="D57"/>
  <c r="D29"/>
  <c r="D27"/>
  <c r="D41"/>
  <c r="D18"/>
  <c r="D33"/>
  <c r="D45"/>
  <c r="D11"/>
  <c r="D36"/>
  <c r="D13"/>
  <c r="D8"/>
  <c r="D43"/>
  <c r="D19"/>
  <c r="D26"/>
  <c r="D63"/>
  <c r="D25"/>
  <c r="D6"/>
  <c r="D28"/>
  <c r="D69"/>
  <c r="D66"/>
  <c r="D9"/>
  <c r="D21"/>
  <c r="D71"/>
  <c r="D48"/>
  <c r="D44"/>
  <c r="D31"/>
  <c r="D52"/>
  <c r="D15"/>
  <c r="D35"/>
  <c r="D46"/>
  <c r="D22"/>
  <c r="H70"/>
  <c r="H50"/>
  <c r="H51"/>
  <c r="H12"/>
  <c r="H24"/>
  <c r="H32"/>
  <c r="H68"/>
  <c r="H14"/>
  <c r="H42"/>
  <c r="H64"/>
  <c r="H62"/>
  <c r="H67"/>
  <c r="H38"/>
  <c r="H40"/>
  <c r="H49"/>
  <c r="H17"/>
  <c r="H34"/>
  <c r="H65"/>
  <c r="H58"/>
  <c r="H56"/>
  <c r="H5"/>
  <c r="H39"/>
  <c r="H37"/>
  <c r="H23"/>
  <c r="H54"/>
  <c r="H61"/>
  <c r="H7"/>
  <c r="H59"/>
  <c r="H16"/>
  <c r="H47"/>
  <c r="H10"/>
  <c r="H20"/>
  <c r="H30"/>
  <c r="H60"/>
  <c r="H57"/>
  <c r="H29"/>
  <c r="H27"/>
  <c r="H41"/>
  <c r="H18"/>
  <c r="H33"/>
  <c r="H45"/>
  <c r="H11"/>
  <c r="H36"/>
  <c r="H13"/>
  <c r="H8"/>
  <c r="H43"/>
  <c r="H19"/>
  <c r="H26"/>
  <c r="H63"/>
  <c r="H25"/>
  <c r="H6"/>
  <c r="H28"/>
  <c r="H69"/>
  <c r="H66"/>
  <c r="H9"/>
  <c r="H21"/>
  <c r="H71"/>
  <c r="H48"/>
  <c r="H44"/>
  <c r="H31"/>
  <c r="H52"/>
  <c r="H15"/>
  <c r="H35"/>
  <c r="H46"/>
  <c r="H22"/>
  <c r="H53"/>
  <c r="L94"/>
  <c r="H94"/>
  <c r="D94"/>
  <c r="L93"/>
  <c r="H93"/>
  <c r="D93"/>
  <c r="L92"/>
  <c r="H92"/>
  <c r="D92"/>
  <c r="L91"/>
  <c r="H91"/>
  <c r="D91"/>
  <c r="L90"/>
  <c r="H90"/>
  <c r="D90"/>
  <c r="L89"/>
  <c r="H89"/>
  <c r="D89"/>
  <c r="L88"/>
  <c r="H88"/>
  <c r="D88"/>
  <c r="L87"/>
  <c r="H87"/>
  <c r="D87"/>
  <c r="L86"/>
  <c r="H86"/>
  <c r="D86"/>
  <c r="L85"/>
  <c r="H85"/>
  <c r="D85"/>
  <c r="L84"/>
  <c r="H84"/>
  <c r="D84"/>
  <c r="L83"/>
  <c r="H83"/>
  <c r="D83"/>
  <c r="L82"/>
  <c r="H82"/>
  <c r="D82"/>
  <c r="L81"/>
  <c r="H81"/>
  <c r="D81"/>
  <c r="L80"/>
  <c r="H80"/>
  <c r="D80"/>
  <c r="L79"/>
  <c r="H79"/>
  <c r="D79"/>
  <c r="L78"/>
  <c r="H78"/>
  <c r="D78"/>
  <c r="L77"/>
  <c r="H77"/>
  <c r="D77"/>
  <c r="L76"/>
  <c r="H76"/>
  <c r="D76"/>
  <c r="L75"/>
  <c r="H75"/>
  <c r="D75"/>
  <c r="L73"/>
  <c r="H73"/>
  <c r="D73"/>
  <c r="L53"/>
  <c r="D53"/>
</calcChain>
</file>

<file path=xl/sharedStrings.xml><?xml version="1.0" encoding="utf-8"?>
<sst xmlns="http://schemas.openxmlformats.org/spreadsheetml/2006/main" count="136" uniqueCount="114">
  <si>
    <t>Hitparáda rozhlasových stanic - ČR</t>
  </si>
  <si>
    <t xml:space="preserve">Všichni </t>
  </si>
  <si>
    <t>Týdenní poslechovost</t>
  </si>
  <si>
    <t>Podíl na trhu</t>
  </si>
  <si>
    <t>Denní poslechovost</t>
  </si>
  <si>
    <t>rozdíl</t>
  </si>
  <si>
    <t>Sloupec1</t>
  </si>
  <si>
    <t>Sloupec2</t>
  </si>
  <si>
    <t>Sloupec3</t>
  </si>
  <si>
    <t>Sloupec4</t>
  </si>
  <si>
    <t>Sloupec5</t>
  </si>
  <si>
    <t>Sloupec6</t>
  </si>
  <si>
    <t>Sloupec8</t>
  </si>
  <si>
    <t>Sloupec9</t>
  </si>
  <si>
    <t>Sloupec12</t>
  </si>
  <si>
    <t>ČRo Radiožurnál</t>
  </si>
  <si>
    <t>Evropa 2</t>
  </si>
  <si>
    <t>Rádio Impuls</t>
  </si>
  <si>
    <t>Rádio Blaník</t>
  </si>
  <si>
    <t>Frekvence 1</t>
  </si>
  <si>
    <t>Rádio Kiss</t>
  </si>
  <si>
    <t>jiné české stanice</t>
  </si>
  <si>
    <t>Rádio Beat</t>
  </si>
  <si>
    <t>Rock Rádio</t>
  </si>
  <si>
    <t>Fajn Radio</t>
  </si>
  <si>
    <t>ČRo Plus</t>
  </si>
  <si>
    <t>Hitrádio Orion</t>
  </si>
  <si>
    <t>ČRo Vltava</t>
  </si>
  <si>
    <t>Radio Čas</t>
  </si>
  <si>
    <t>ČRo Brno</t>
  </si>
  <si>
    <t>Rádio Krokodýl</t>
  </si>
  <si>
    <t>zahraniční stanice</t>
  </si>
  <si>
    <t>Hitrádio FM Plus</t>
  </si>
  <si>
    <t>Radio Čas Rock</t>
  </si>
  <si>
    <t>Rádio Jih</t>
  </si>
  <si>
    <t>Hitrádio Faktor</t>
  </si>
  <si>
    <t>ČRo Ostrava</t>
  </si>
  <si>
    <t>RockZone 105,9 FM</t>
  </si>
  <si>
    <t>Radio 1</t>
  </si>
  <si>
    <t>Hitrádio Vysočina</t>
  </si>
  <si>
    <t>ČRo Plzeň</t>
  </si>
  <si>
    <t>ČRo České Budějovice</t>
  </si>
  <si>
    <t>Rádio Proglas</t>
  </si>
  <si>
    <t>Radio SPIN</t>
  </si>
  <si>
    <t>ČRo Olomouc</t>
  </si>
  <si>
    <t>ČRo Sever</t>
  </si>
  <si>
    <t>ČRo Hradec Králové</t>
  </si>
  <si>
    <t>Rádio Bonton</t>
  </si>
  <si>
    <t>Hitrádio Zlín (dříve Rádio Zlín)</t>
  </si>
  <si>
    <t>Rádio Relax</t>
  </si>
  <si>
    <t>ČRo Zlín</t>
  </si>
  <si>
    <t>Český Rozhlas obecně</t>
  </si>
  <si>
    <t>ČRo Pardubice</t>
  </si>
  <si>
    <t>Signál Rádio</t>
  </si>
  <si>
    <t>Radiožurnál Sport</t>
  </si>
  <si>
    <t>Expres FM</t>
  </si>
  <si>
    <t>ČRo Rádio Wave</t>
  </si>
  <si>
    <t>Classic Praha</t>
  </si>
  <si>
    <t>Free Radio 107 FM</t>
  </si>
  <si>
    <t>Český Impuls</t>
  </si>
  <si>
    <t>Hitrádio North Music</t>
  </si>
  <si>
    <t>ČRo Region (Středočeský kraj)</t>
  </si>
  <si>
    <t>ČRo Karlovy Vary</t>
  </si>
  <si>
    <t>ČRo Jazz</t>
  </si>
  <si>
    <t>ČRo D-dur</t>
  </si>
  <si>
    <t>ČRo Pohoda</t>
  </si>
  <si>
    <t>Rádio Junior</t>
  </si>
  <si>
    <t>ČRo Liberec</t>
  </si>
  <si>
    <t>Dance Radio</t>
  </si>
  <si>
    <t>Rádio Jihlava</t>
  </si>
  <si>
    <t>Rádio Dechovka</t>
  </si>
  <si>
    <t>Rádio Kroměříž</t>
  </si>
  <si>
    <t>celkem</t>
  </si>
  <si>
    <t>MEDIA CLUB</t>
  </si>
  <si>
    <t>Mediální zastoupení</t>
  </si>
  <si>
    <t>RADIOHOUSE</t>
  </si>
  <si>
    <t>MMS</t>
  </si>
  <si>
    <t>ČRO</t>
  </si>
  <si>
    <t>FAJN RADIO TOTAL</t>
  </si>
  <si>
    <t>Rodiny stanic</t>
  </si>
  <si>
    <t xml:space="preserve">HITRÁDIO TOTAL </t>
  </si>
  <si>
    <t>KISS TOTAL</t>
  </si>
  <si>
    <t>BLANÍK  TOTAL</t>
  </si>
  <si>
    <t>ROCKRÁDIO TOTAL</t>
  </si>
  <si>
    <t>Produkty MZ</t>
  </si>
  <si>
    <t>MMS TOTAL</t>
  </si>
  <si>
    <t>MEDIA CLUB - RADIO UNITED TOTAL</t>
  </si>
  <si>
    <t>MEDIA CLUB - RADIO UNITED PROGRESSIVE</t>
  </si>
  <si>
    <t>MEDIA CLUB - RADIO UNITED OPTIMAL</t>
  </si>
  <si>
    <t>MEDIA CLUB - RADIO UNITED CREATIVE</t>
  </si>
  <si>
    <t>RADIOHOUSE TOTAL</t>
  </si>
  <si>
    <t>RADIOHOUSE VÝBĚR FAMILY</t>
  </si>
  <si>
    <t>MEDIA BOHEMIA</t>
  </si>
  <si>
    <t>Vlastníci</t>
  </si>
  <si>
    <t>AGROFERT</t>
  </si>
  <si>
    <t>ACTIVE RADIO</t>
  </si>
  <si>
    <t>GES</t>
  </si>
  <si>
    <t>Zdroj: STEM/MARK-MEDIAN/Nielsen Admosphere,  SKMO-Radio Projekt (12-84 let)</t>
  </si>
  <si>
    <t>Country Rádio</t>
  </si>
  <si>
    <t>Sloupec22</t>
  </si>
  <si>
    <t>Sloupec62</t>
  </si>
  <si>
    <t>Sloupec102</t>
  </si>
  <si>
    <t>Rádio Haná (Skyrock, Metropole)</t>
  </si>
  <si>
    <t>Hitrádio Contact (dříve RCL)</t>
  </si>
  <si>
    <t>Hitrádio City Brno</t>
  </si>
  <si>
    <t>Rádio Prostor</t>
  </si>
  <si>
    <t>Fajn Helax</t>
  </si>
  <si>
    <t>Hitrádio City 93,7 FM</t>
  </si>
  <si>
    <t>Hitrádio Černá Hora</t>
  </si>
  <si>
    <t>ČRo Dvojka</t>
  </si>
  <si>
    <t>1.4.2023 - 30.9.2023</t>
  </si>
  <si>
    <t>1.7.2023 - 17.12.2023</t>
  </si>
  <si>
    <t>Český rozhlas Vysočina</t>
  </si>
  <si>
    <t>ČRo Rádio Praha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</si>
</sst>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"/>
  </numFmts>
  <fonts count="16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i/>
      <sz val="9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i/>
      <sz val="9"/>
      <color theme="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" fontId="10" fillId="5" borderId="10" xfId="0" applyNumberFormat="1" applyFont="1" applyFill="1" applyBorder="1" applyAlignment="1">
      <alignment horizontal="center"/>
    </xf>
    <xf numFmtId="1" fontId="11" fillId="5" borderId="11" xfId="0" applyNumberFormat="1" applyFont="1" applyFill="1" applyBorder="1" applyAlignment="1">
      <alignment horizontal="center"/>
    </xf>
    <xf numFmtId="2" fontId="10" fillId="5" borderId="12" xfId="0" applyNumberFormat="1" applyFont="1" applyFill="1" applyBorder="1" applyAlignment="1">
      <alignment horizontal="center"/>
    </xf>
    <xf numFmtId="1" fontId="10" fillId="5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" fontId="3" fillId="2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1" fontId="12" fillId="6" borderId="0" xfId="0" applyNumberFormat="1" applyFont="1" applyFill="1" applyAlignment="1">
      <alignment horizontal="center" vertical="center"/>
    </xf>
    <xf numFmtId="1" fontId="13" fillId="6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7" borderId="0" xfId="0" applyFont="1" applyFill="1" applyAlignment="1">
      <alignment horizontal="left" vertical="center"/>
    </xf>
    <xf numFmtId="1" fontId="12" fillId="7" borderId="0" xfId="0" applyNumberFormat="1" applyFont="1" applyFill="1" applyAlignment="1">
      <alignment horizontal="center" vertical="center"/>
    </xf>
    <xf numFmtId="1" fontId="13" fillId="7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4" fontId="12" fillId="7" borderId="0" xfId="0" applyNumberFormat="1" applyFont="1" applyFill="1" applyAlignment="1">
      <alignment horizontal="center" vertical="center"/>
    </xf>
    <xf numFmtId="164" fontId="13" fillId="7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1" fontId="12" fillId="8" borderId="0" xfId="0" applyNumberFormat="1" applyFont="1" applyFill="1" applyAlignment="1">
      <alignment horizontal="center" vertical="center"/>
    </xf>
    <xf numFmtId="1" fontId="13" fillId="8" borderId="0" xfId="0" applyNumberFormat="1" applyFont="1" applyFill="1" applyAlignment="1">
      <alignment horizontal="center" vertical="center"/>
    </xf>
    <xf numFmtId="164" fontId="12" fillId="8" borderId="0" xfId="0" applyNumberFormat="1" applyFont="1" applyFill="1" applyAlignment="1">
      <alignment horizontal="center" vertical="center"/>
    </xf>
    <xf numFmtId="164" fontId="13" fillId="8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left" vertical="center"/>
    </xf>
    <xf numFmtId="1" fontId="14" fillId="9" borderId="0" xfId="0" applyNumberFormat="1" applyFont="1" applyFill="1" applyAlignment="1">
      <alignment horizontal="center" vertical="center"/>
    </xf>
    <xf numFmtId="1" fontId="15" fillId="9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64" fontId="14" fillId="9" borderId="0" xfId="0" applyNumberFormat="1" applyFont="1" applyFill="1" applyAlignment="1">
      <alignment horizontal="center" vertical="center"/>
    </xf>
    <xf numFmtId="164" fontId="15" fillId="9" borderId="0" xfId="0" applyNumberFormat="1" applyFont="1" applyFill="1" applyAlignment="1">
      <alignment horizontal="center" vertical="center"/>
    </xf>
    <xf numFmtId="0" fontId="8" fillId="0" borderId="13" xfId="0" applyFont="1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6" fillId="4" borderId="4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</cellXfs>
  <cellStyles count="1">
    <cellStyle name="normální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4:L72" totalsRowShown="0" headerRowDxfId="7" tableBorderDxfId="6">
  <autoFilter ref="A4:L72"/>
  <sortState ref="A5:L71">
    <sortCondition descending="1" ref="B4:B71"/>
  </sortState>
  <tableColumns count="12">
    <tableColumn id="1" name="Sloupec1"/>
    <tableColumn id="2" name="Sloupec2"/>
    <tableColumn id="3" name="Sloupec22" dataDxfId="5"/>
    <tableColumn id="4" name="Sloupec4" dataDxfId="4">
      <calculatedColumnFormula>B5-C5</calculatedColumnFormula>
    </tableColumn>
    <tableColumn id="5" name="Sloupec5"/>
    <tableColumn id="6" name="Sloupec3" dataDxfId="3"/>
    <tableColumn id="7" name="Sloupec62" dataDxfId="2"/>
    <tableColumn id="8" name="Sloupec8" dataDxfId="1">
      <calculatedColumnFormula>F5-G5</calculatedColumnFormula>
    </tableColumn>
    <tableColumn id="9" name="Sloupec9"/>
    <tableColumn id="10" name="Sloupec6"/>
    <tableColumn id="11" name="Sloupec102" dataDxfId="0"/>
    <tableColumn id="12" name="Sloupec12">
      <calculatedColumnFormula>J5-K5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zoomScale="80" zoomScaleNormal="80" workbookViewId="0">
      <pane ySplit="3" topLeftCell="A4" activePane="bottomLeft" state="frozen"/>
      <selection pane="bottomLeft"/>
    </sheetView>
  </sheetViews>
  <sheetFormatPr defaultRowHeight="15"/>
  <cols>
    <col min="1" max="1" width="58.42578125" customWidth="1"/>
    <col min="2" max="2" width="18.42578125" bestFit="1" customWidth="1"/>
    <col min="3" max="3" width="19" customWidth="1"/>
    <col min="4" max="4" width="14.5703125" customWidth="1"/>
    <col min="5" max="5" width="3.28515625" customWidth="1"/>
    <col min="6" max="6" width="18.42578125" bestFit="1" customWidth="1"/>
    <col min="7" max="8" width="14.5703125" customWidth="1"/>
    <col min="9" max="9" width="3.28515625" customWidth="1"/>
    <col min="10" max="10" width="18.42578125" bestFit="1" customWidth="1"/>
    <col min="11" max="12" width="14.5703125" customWidth="1"/>
    <col min="13" max="13" width="16.7109375" customWidth="1"/>
  </cols>
  <sheetData>
    <row r="1" spans="1:13" ht="16.5" thickBot="1">
      <c r="A1" s="1" t="s">
        <v>0</v>
      </c>
      <c r="B1" s="2"/>
      <c r="C1" s="3"/>
      <c r="D1" s="4"/>
      <c r="E1" s="5"/>
      <c r="F1" s="6"/>
      <c r="G1" s="7"/>
      <c r="H1" s="2"/>
      <c r="I1" s="8"/>
      <c r="J1" s="7"/>
      <c r="K1" s="7"/>
      <c r="L1" s="4"/>
      <c r="M1" s="4"/>
    </row>
    <row r="2" spans="1:13">
      <c r="A2" s="62" t="s">
        <v>1</v>
      </c>
      <c r="B2" s="64" t="s">
        <v>2</v>
      </c>
      <c r="C2" s="64"/>
      <c r="D2" s="64"/>
      <c r="E2" s="3"/>
      <c r="F2" s="64" t="s">
        <v>3</v>
      </c>
      <c r="G2" s="64"/>
      <c r="H2" s="65"/>
      <c r="I2" s="5"/>
      <c r="J2" s="64" t="s">
        <v>4</v>
      </c>
      <c r="K2" s="64"/>
      <c r="L2" s="64"/>
      <c r="M2" s="7"/>
    </row>
    <row r="3" spans="1:13" ht="15.75" thickBot="1">
      <c r="A3" s="63"/>
      <c r="B3" s="58" t="s">
        <v>111</v>
      </c>
      <c r="C3" s="58" t="s">
        <v>110</v>
      </c>
      <c r="D3" s="9" t="s">
        <v>5</v>
      </c>
      <c r="E3" s="10"/>
      <c r="F3" s="58" t="s">
        <v>111</v>
      </c>
      <c r="G3" s="58" t="s">
        <v>110</v>
      </c>
      <c r="H3" s="9" t="s">
        <v>5</v>
      </c>
      <c r="I3" s="10"/>
      <c r="J3" s="58" t="s">
        <v>111</v>
      </c>
      <c r="K3" s="58" t="s">
        <v>110</v>
      </c>
      <c r="L3" s="11" t="s">
        <v>5</v>
      </c>
      <c r="M3" s="8"/>
    </row>
    <row r="4" spans="1:13" ht="15.75" thickBot="1">
      <c r="A4" s="8" t="s">
        <v>6</v>
      </c>
      <c r="B4" s="12" t="s">
        <v>7</v>
      </c>
      <c r="C4" s="12" t="s">
        <v>99</v>
      </c>
      <c r="D4" s="13" t="s">
        <v>9</v>
      </c>
      <c r="E4" s="5" t="s">
        <v>10</v>
      </c>
      <c r="F4" s="12" t="s">
        <v>8</v>
      </c>
      <c r="G4" s="12" t="s">
        <v>100</v>
      </c>
      <c r="H4" s="13" t="s">
        <v>12</v>
      </c>
      <c r="I4" s="5" t="s">
        <v>13</v>
      </c>
      <c r="J4" s="12" t="s">
        <v>11</v>
      </c>
      <c r="K4" s="12" t="s">
        <v>101</v>
      </c>
      <c r="L4" s="14" t="s">
        <v>14</v>
      </c>
      <c r="M4" s="4"/>
    </row>
    <row r="5" spans="1:13" ht="12" customHeight="1">
      <c r="A5" s="15" t="s">
        <v>15</v>
      </c>
      <c r="B5" s="16">
        <v>1484</v>
      </c>
      <c r="C5" s="16">
        <v>1570</v>
      </c>
      <c r="D5" s="17">
        <f t="shared" ref="D5:D36" si="0">B5-C5</f>
        <v>-86</v>
      </c>
      <c r="E5" s="8"/>
      <c r="F5" s="18">
        <v>9.5</v>
      </c>
      <c r="G5" s="18">
        <v>10</v>
      </c>
      <c r="H5" s="19">
        <f t="shared" ref="H5:H36" si="1">F5-G5</f>
        <v>-0.5</v>
      </c>
      <c r="I5" s="20"/>
      <c r="J5" s="21">
        <v>733</v>
      </c>
      <c r="K5" s="21">
        <v>778</v>
      </c>
      <c r="L5" s="17">
        <f t="shared" ref="L5:L36" si="2">J5-K5</f>
        <v>-45</v>
      </c>
      <c r="M5" s="22"/>
    </row>
    <row r="6" spans="1:13" ht="12" customHeight="1">
      <c r="A6" s="23" t="s">
        <v>16</v>
      </c>
      <c r="B6" s="16">
        <v>1456</v>
      </c>
      <c r="C6" s="16">
        <v>1439</v>
      </c>
      <c r="D6" s="17">
        <f t="shared" si="0"/>
        <v>17</v>
      </c>
      <c r="E6" s="8"/>
      <c r="F6" s="18">
        <v>7.6</v>
      </c>
      <c r="G6" s="18">
        <v>7.6</v>
      </c>
      <c r="H6" s="19">
        <f t="shared" si="1"/>
        <v>0</v>
      </c>
      <c r="I6" s="20"/>
      <c r="J6" s="21">
        <v>640</v>
      </c>
      <c r="K6" s="21">
        <v>651</v>
      </c>
      <c r="L6" s="17">
        <f t="shared" si="2"/>
        <v>-11</v>
      </c>
      <c r="M6" s="22"/>
    </row>
    <row r="7" spans="1:13" ht="12" customHeight="1">
      <c r="A7" s="23" t="s">
        <v>17</v>
      </c>
      <c r="B7" s="16">
        <v>1455</v>
      </c>
      <c r="C7" s="16">
        <v>1491</v>
      </c>
      <c r="D7" s="17">
        <f t="shared" si="0"/>
        <v>-36</v>
      </c>
      <c r="E7" s="8"/>
      <c r="F7" s="18">
        <v>9.6</v>
      </c>
      <c r="G7" s="18">
        <v>10.4</v>
      </c>
      <c r="H7" s="19">
        <f t="shared" si="1"/>
        <v>-0.80000000000000071</v>
      </c>
      <c r="I7" s="20"/>
      <c r="J7" s="21">
        <v>666</v>
      </c>
      <c r="K7" s="21">
        <v>686</v>
      </c>
      <c r="L7" s="17">
        <f t="shared" si="2"/>
        <v>-20</v>
      </c>
      <c r="M7" s="22"/>
    </row>
    <row r="8" spans="1:13" ht="12" customHeight="1">
      <c r="A8" s="23" t="s">
        <v>18</v>
      </c>
      <c r="B8" s="16">
        <v>1256</v>
      </c>
      <c r="C8" s="16">
        <v>1292</v>
      </c>
      <c r="D8" s="17">
        <f t="shared" si="0"/>
        <v>-36</v>
      </c>
      <c r="E8" s="8"/>
      <c r="F8" s="18">
        <v>10.9</v>
      </c>
      <c r="G8" s="18">
        <v>11.4</v>
      </c>
      <c r="H8" s="19">
        <f t="shared" si="1"/>
        <v>-0.5</v>
      </c>
      <c r="I8" s="20"/>
      <c r="J8" s="21">
        <v>617</v>
      </c>
      <c r="K8" s="21">
        <v>626</v>
      </c>
      <c r="L8" s="17">
        <f t="shared" si="2"/>
        <v>-9</v>
      </c>
      <c r="M8" s="22"/>
    </row>
    <row r="9" spans="1:13" ht="12" customHeight="1">
      <c r="A9" s="23" t="s">
        <v>20</v>
      </c>
      <c r="B9" s="16">
        <v>1003</v>
      </c>
      <c r="C9" s="16">
        <v>969</v>
      </c>
      <c r="D9" s="17">
        <f t="shared" si="0"/>
        <v>34</v>
      </c>
      <c r="E9" s="8"/>
      <c r="F9" s="18">
        <v>7.8</v>
      </c>
      <c r="G9" s="18">
        <v>7.5</v>
      </c>
      <c r="H9" s="19">
        <f t="shared" si="1"/>
        <v>0.29999999999999982</v>
      </c>
      <c r="I9" s="20"/>
      <c r="J9" s="21">
        <v>461</v>
      </c>
      <c r="K9" s="21">
        <v>460</v>
      </c>
      <c r="L9" s="17">
        <f t="shared" si="2"/>
        <v>1</v>
      </c>
      <c r="M9" s="22"/>
    </row>
    <row r="10" spans="1:13" ht="12" customHeight="1">
      <c r="A10" s="23" t="s">
        <v>19</v>
      </c>
      <c r="B10" s="16">
        <v>841</v>
      </c>
      <c r="C10" s="16">
        <v>884</v>
      </c>
      <c r="D10" s="17">
        <f t="shared" si="0"/>
        <v>-43</v>
      </c>
      <c r="E10" s="8"/>
      <c r="F10" s="18">
        <v>6.9</v>
      </c>
      <c r="G10" s="18">
        <v>6.9</v>
      </c>
      <c r="H10" s="19">
        <f t="shared" si="1"/>
        <v>0</v>
      </c>
      <c r="I10" s="20"/>
      <c r="J10" s="21">
        <v>418</v>
      </c>
      <c r="K10" s="21">
        <v>442</v>
      </c>
      <c r="L10" s="17">
        <f t="shared" si="2"/>
        <v>-24</v>
      </c>
      <c r="M10" s="22"/>
    </row>
    <row r="11" spans="1:13" ht="12" customHeight="1">
      <c r="A11" s="23" t="s">
        <v>21</v>
      </c>
      <c r="B11" s="16">
        <v>610</v>
      </c>
      <c r="C11" s="16">
        <v>674</v>
      </c>
      <c r="D11" s="17">
        <f t="shared" si="0"/>
        <v>-64</v>
      </c>
      <c r="E11" s="8"/>
      <c r="F11" s="18">
        <v>2.2000000000000002</v>
      </c>
      <c r="G11" s="18">
        <v>2.2000000000000002</v>
      </c>
      <c r="H11" s="19">
        <f t="shared" si="1"/>
        <v>0</v>
      </c>
      <c r="I11" s="20"/>
      <c r="J11" s="21">
        <v>223</v>
      </c>
      <c r="K11" s="21">
        <v>209</v>
      </c>
      <c r="L11" s="17">
        <f t="shared" si="2"/>
        <v>14</v>
      </c>
      <c r="M11" s="22"/>
    </row>
    <row r="12" spans="1:13" ht="12" customHeight="1">
      <c r="A12" s="23" t="s">
        <v>98</v>
      </c>
      <c r="B12" s="16">
        <v>572</v>
      </c>
      <c r="C12" s="16">
        <v>569</v>
      </c>
      <c r="D12" s="17">
        <f t="shared" si="0"/>
        <v>3</v>
      </c>
      <c r="E12" s="8"/>
      <c r="F12" s="18">
        <v>4.4000000000000004</v>
      </c>
      <c r="G12" s="18">
        <v>4</v>
      </c>
      <c r="H12" s="19">
        <f t="shared" si="1"/>
        <v>0.40000000000000036</v>
      </c>
      <c r="I12" s="20"/>
      <c r="J12" s="21">
        <v>263</v>
      </c>
      <c r="K12" s="21">
        <v>261</v>
      </c>
      <c r="L12" s="17">
        <f t="shared" si="2"/>
        <v>2</v>
      </c>
      <c r="M12" s="22"/>
    </row>
    <row r="13" spans="1:13" ht="12" customHeight="1">
      <c r="A13" s="23" t="s">
        <v>22</v>
      </c>
      <c r="B13" s="16">
        <v>571</v>
      </c>
      <c r="C13" s="16">
        <v>548</v>
      </c>
      <c r="D13" s="17">
        <f t="shared" si="0"/>
        <v>23</v>
      </c>
      <c r="E13" s="8"/>
      <c r="F13" s="18">
        <v>4.4000000000000004</v>
      </c>
      <c r="G13" s="18">
        <v>3.7</v>
      </c>
      <c r="H13" s="19">
        <f t="shared" si="1"/>
        <v>0.70000000000000018</v>
      </c>
      <c r="I13" s="20"/>
      <c r="J13" s="21">
        <v>290</v>
      </c>
      <c r="K13" s="21">
        <v>262</v>
      </c>
      <c r="L13" s="17">
        <f t="shared" si="2"/>
        <v>28</v>
      </c>
      <c r="M13" s="22"/>
    </row>
    <row r="14" spans="1:13" ht="12" customHeight="1">
      <c r="A14" s="23" t="s">
        <v>109</v>
      </c>
      <c r="B14" s="16">
        <v>541</v>
      </c>
      <c r="C14" s="16">
        <v>539</v>
      </c>
      <c r="D14" s="17">
        <f t="shared" si="0"/>
        <v>2</v>
      </c>
      <c r="E14" s="8"/>
      <c r="F14" s="18">
        <v>5</v>
      </c>
      <c r="G14" s="18">
        <v>4.7</v>
      </c>
      <c r="H14" s="19">
        <f t="shared" si="1"/>
        <v>0.29999999999999982</v>
      </c>
      <c r="I14" s="20"/>
      <c r="J14" s="21">
        <v>291</v>
      </c>
      <c r="K14" s="21">
        <v>294</v>
      </c>
      <c r="L14" s="17">
        <f t="shared" si="2"/>
        <v>-3</v>
      </c>
      <c r="M14" s="22"/>
    </row>
    <row r="15" spans="1:13" ht="12" customHeight="1">
      <c r="A15" s="23" t="s">
        <v>23</v>
      </c>
      <c r="B15" s="16">
        <v>469</v>
      </c>
      <c r="C15" s="16">
        <v>476</v>
      </c>
      <c r="D15" s="17">
        <f t="shared" si="0"/>
        <v>-7</v>
      </c>
      <c r="E15" s="8"/>
      <c r="F15" s="18">
        <v>3.4</v>
      </c>
      <c r="G15" s="18">
        <v>3.7</v>
      </c>
      <c r="H15" s="19">
        <f t="shared" si="1"/>
        <v>-0.30000000000000027</v>
      </c>
      <c r="I15" s="20"/>
      <c r="J15" s="21">
        <v>215</v>
      </c>
      <c r="K15" s="21">
        <v>217</v>
      </c>
      <c r="L15" s="17">
        <f t="shared" si="2"/>
        <v>-2</v>
      </c>
      <c r="M15" s="22"/>
    </row>
    <row r="16" spans="1:13" ht="12" customHeight="1">
      <c r="A16" s="23" t="s">
        <v>24</v>
      </c>
      <c r="B16" s="16">
        <v>278</v>
      </c>
      <c r="C16" s="16">
        <v>306</v>
      </c>
      <c r="D16" s="17">
        <f t="shared" si="0"/>
        <v>-28</v>
      </c>
      <c r="E16" s="8"/>
      <c r="F16" s="18">
        <v>1.6</v>
      </c>
      <c r="G16" s="18">
        <v>1.5</v>
      </c>
      <c r="H16" s="19">
        <f t="shared" si="1"/>
        <v>0.10000000000000009</v>
      </c>
      <c r="I16" s="20"/>
      <c r="J16" s="21">
        <v>126</v>
      </c>
      <c r="K16" s="21">
        <v>138</v>
      </c>
      <c r="L16" s="17">
        <f t="shared" si="2"/>
        <v>-12</v>
      </c>
      <c r="M16" s="22"/>
    </row>
    <row r="17" spans="1:13" ht="12" customHeight="1">
      <c r="A17" s="23" t="s">
        <v>26</v>
      </c>
      <c r="B17" s="16">
        <v>241</v>
      </c>
      <c r="C17" s="16">
        <v>249</v>
      </c>
      <c r="D17" s="17">
        <f t="shared" si="0"/>
        <v>-8</v>
      </c>
      <c r="E17" s="8"/>
      <c r="F17" s="18">
        <v>1.4</v>
      </c>
      <c r="G17" s="18">
        <v>1.5</v>
      </c>
      <c r="H17" s="19">
        <f t="shared" si="1"/>
        <v>-0.10000000000000009</v>
      </c>
      <c r="I17" s="20"/>
      <c r="J17" s="21">
        <v>120</v>
      </c>
      <c r="K17" s="21">
        <v>119</v>
      </c>
      <c r="L17" s="17">
        <f t="shared" si="2"/>
        <v>1</v>
      </c>
      <c r="M17" s="22"/>
    </row>
    <row r="18" spans="1:13" ht="12" customHeight="1">
      <c r="A18" s="23" t="s">
        <v>25</v>
      </c>
      <c r="B18" s="16">
        <v>233</v>
      </c>
      <c r="C18" s="16">
        <v>249</v>
      </c>
      <c r="D18" s="17">
        <f t="shared" si="0"/>
        <v>-16</v>
      </c>
      <c r="E18" s="8"/>
      <c r="F18" s="18">
        <v>1.6</v>
      </c>
      <c r="G18" s="18">
        <v>1.8</v>
      </c>
      <c r="H18" s="19">
        <f t="shared" si="1"/>
        <v>-0.19999999999999996</v>
      </c>
      <c r="I18" s="20"/>
      <c r="J18" s="21">
        <v>128</v>
      </c>
      <c r="K18" s="21">
        <v>128</v>
      </c>
      <c r="L18" s="17">
        <f t="shared" si="2"/>
        <v>0</v>
      </c>
      <c r="M18" s="22"/>
    </row>
    <row r="19" spans="1:13" ht="12" customHeight="1">
      <c r="A19" s="23" t="s">
        <v>108</v>
      </c>
      <c r="B19" s="16">
        <v>197</v>
      </c>
      <c r="C19" s="16">
        <v>186</v>
      </c>
      <c r="D19" s="17">
        <f t="shared" si="0"/>
        <v>11</v>
      </c>
      <c r="E19" s="8"/>
      <c r="F19" s="18">
        <v>1.1000000000000001</v>
      </c>
      <c r="G19" s="18">
        <v>1.2</v>
      </c>
      <c r="H19" s="19">
        <f t="shared" si="1"/>
        <v>-9.9999999999999867E-2</v>
      </c>
      <c r="I19" s="20"/>
      <c r="J19" s="21">
        <v>79</v>
      </c>
      <c r="K19" s="21">
        <v>83</v>
      </c>
      <c r="L19" s="17">
        <f t="shared" si="2"/>
        <v>-4</v>
      </c>
      <c r="M19" s="22"/>
    </row>
    <row r="20" spans="1:13" ht="12" customHeight="1">
      <c r="A20" s="23" t="s">
        <v>30</v>
      </c>
      <c r="B20" s="16">
        <v>181</v>
      </c>
      <c r="C20" s="16">
        <v>182</v>
      </c>
      <c r="D20" s="17">
        <f t="shared" si="0"/>
        <v>-1</v>
      </c>
      <c r="E20" s="8"/>
      <c r="F20" s="18">
        <v>1.2</v>
      </c>
      <c r="G20" s="18">
        <v>1.1000000000000001</v>
      </c>
      <c r="H20" s="19">
        <f t="shared" si="1"/>
        <v>9.9999999999999867E-2</v>
      </c>
      <c r="I20" s="20"/>
      <c r="J20" s="21">
        <v>80</v>
      </c>
      <c r="K20" s="21">
        <v>86</v>
      </c>
      <c r="L20" s="17">
        <f t="shared" si="2"/>
        <v>-6</v>
      </c>
      <c r="M20" s="22"/>
    </row>
    <row r="21" spans="1:13" ht="12" customHeight="1">
      <c r="A21" s="23" t="s">
        <v>28</v>
      </c>
      <c r="B21" s="16">
        <v>175</v>
      </c>
      <c r="C21" s="16">
        <v>187</v>
      </c>
      <c r="D21" s="17">
        <f t="shared" si="0"/>
        <v>-12</v>
      </c>
      <c r="E21" s="8"/>
      <c r="F21" s="18">
        <v>1.4</v>
      </c>
      <c r="G21" s="18">
        <v>1.2</v>
      </c>
      <c r="H21" s="19">
        <f t="shared" si="1"/>
        <v>0.19999999999999996</v>
      </c>
      <c r="I21" s="20"/>
      <c r="J21" s="21">
        <v>98</v>
      </c>
      <c r="K21" s="21">
        <v>92</v>
      </c>
      <c r="L21" s="17">
        <f t="shared" si="2"/>
        <v>6</v>
      </c>
      <c r="M21" s="22"/>
    </row>
    <row r="22" spans="1:13" ht="12" customHeight="1">
      <c r="A22" s="23" t="s">
        <v>27</v>
      </c>
      <c r="B22" s="16">
        <v>161</v>
      </c>
      <c r="C22" s="16">
        <v>154</v>
      </c>
      <c r="D22" s="17">
        <f t="shared" si="0"/>
        <v>7</v>
      </c>
      <c r="E22" s="8"/>
      <c r="F22" s="18">
        <v>0.5</v>
      </c>
      <c r="G22" s="18">
        <v>0.5</v>
      </c>
      <c r="H22" s="19">
        <f t="shared" si="1"/>
        <v>0</v>
      </c>
      <c r="I22" s="20"/>
      <c r="J22" s="21">
        <v>45</v>
      </c>
      <c r="K22" s="21">
        <v>41</v>
      </c>
      <c r="L22" s="17">
        <f t="shared" si="2"/>
        <v>4</v>
      </c>
      <c r="M22" s="22"/>
    </row>
    <row r="23" spans="1:13" ht="12" customHeight="1">
      <c r="A23" s="23" t="s">
        <v>29</v>
      </c>
      <c r="B23" s="16">
        <v>154</v>
      </c>
      <c r="C23" s="16">
        <v>146</v>
      </c>
      <c r="D23" s="17">
        <f t="shared" si="0"/>
        <v>8</v>
      </c>
      <c r="E23" s="8"/>
      <c r="F23" s="18">
        <v>1.5</v>
      </c>
      <c r="G23" s="18">
        <v>1.6</v>
      </c>
      <c r="H23" s="19">
        <f t="shared" si="1"/>
        <v>-0.10000000000000009</v>
      </c>
      <c r="I23" s="20"/>
      <c r="J23" s="21">
        <v>81</v>
      </c>
      <c r="K23" s="21">
        <v>78</v>
      </c>
      <c r="L23" s="17">
        <f t="shared" si="2"/>
        <v>3</v>
      </c>
      <c r="M23" s="22"/>
    </row>
    <row r="24" spans="1:13" ht="12" customHeight="1">
      <c r="A24" s="23" t="s">
        <v>31</v>
      </c>
      <c r="B24" s="16">
        <v>149</v>
      </c>
      <c r="C24" s="16">
        <v>155</v>
      </c>
      <c r="D24" s="17">
        <f t="shared" si="0"/>
        <v>-6</v>
      </c>
      <c r="E24" s="8"/>
      <c r="F24" s="18">
        <v>1.2</v>
      </c>
      <c r="G24" s="18">
        <v>1.3</v>
      </c>
      <c r="H24" s="19">
        <f t="shared" si="1"/>
        <v>-0.10000000000000009</v>
      </c>
      <c r="I24" s="20"/>
      <c r="J24" s="21">
        <v>68</v>
      </c>
      <c r="K24" s="21">
        <v>71</v>
      </c>
      <c r="L24" s="17">
        <f t="shared" si="2"/>
        <v>-3</v>
      </c>
      <c r="M24" s="22"/>
    </row>
    <row r="25" spans="1:13" ht="12" customHeight="1">
      <c r="A25" s="23" t="s">
        <v>102</v>
      </c>
      <c r="B25" s="16">
        <v>121</v>
      </c>
      <c r="C25" s="16">
        <v>112</v>
      </c>
      <c r="D25" s="17">
        <f t="shared" si="0"/>
        <v>9</v>
      </c>
      <c r="E25" s="8"/>
      <c r="F25" s="18">
        <v>0.8</v>
      </c>
      <c r="G25" s="18">
        <v>0.8</v>
      </c>
      <c r="H25" s="19">
        <f t="shared" si="1"/>
        <v>0</v>
      </c>
      <c r="I25" s="20"/>
      <c r="J25" s="21">
        <v>54</v>
      </c>
      <c r="K25" s="21">
        <v>48</v>
      </c>
      <c r="L25" s="17">
        <f t="shared" si="2"/>
        <v>6</v>
      </c>
      <c r="M25" s="22"/>
    </row>
    <row r="26" spans="1:13" ht="12" customHeight="1">
      <c r="A26" s="55" t="s">
        <v>33</v>
      </c>
      <c r="B26" s="16">
        <v>103</v>
      </c>
      <c r="C26" s="16">
        <v>111</v>
      </c>
      <c r="D26" s="17">
        <f t="shared" si="0"/>
        <v>-8</v>
      </c>
      <c r="E26" s="8"/>
      <c r="F26" s="18">
        <v>0.8</v>
      </c>
      <c r="G26" s="18">
        <v>0.9</v>
      </c>
      <c r="H26" s="19">
        <f t="shared" si="1"/>
        <v>-9.9999999999999978E-2</v>
      </c>
      <c r="I26" s="20"/>
      <c r="J26" s="21">
        <v>54</v>
      </c>
      <c r="K26" s="21">
        <v>54</v>
      </c>
      <c r="L26" s="17">
        <f t="shared" si="2"/>
        <v>0</v>
      </c>
      <c r="M26" s="22"/>
    </row>
    <row r="27" spans="1:13" ht="12" customHeight="1">
      <c r="A27" s="23" t="s">
        <v>35</v>
      </c>
      <c r="B27" s="16">
        <v>100</v>
      </c>
      <c r="C27" s="16">
        <v>90</v>
      </c>
      <c r="D27" s="17">
        <f t="shared" si="0"/>
        <v>10</v>
      </c>
      <c r="E27" s="8"/>
      <c r="F27" s="18">
        <v>0.6</v>
      </c>
      <c r="G27" s="18">
        <v>0.6</v>
      </c>
      <c r="H27" s="19">
        <f t="shared" si="1"/>
        <v>0</v>
      </c>
      <c r="I27" s="20"/>
      <c r="J27" s="21">
        <v>50</v>
      </c>
      <c r="K27" s="21">
        <v>44</v>
      </c>
      <c r="L27" s="17">
        <f t="shared" si="2"/>
        <v>6</v>
      </c>
      <c r="M27" s="22"/>
    </row>
    <row r="28" spans="1:13" ht="12" customHeight="1">
      <c r="A28" s="23" t="s">
        <v>34</v>
      </c>
      <c r="B28" s="16">
        <v>91</v>
      </c>
      <c r="C28" s="16">
        <v>93</v>
      </c>
      <c r="D28" s="17">
        <f t="shared" si="0"/>
        <v>-2</v>
      </c>
      <c r="E28" s="8"/>
      <c r="F28" s="18">
        <v>0.9</v>
      </c>
      <c r="G28" s="18">
        <v>0.7</v>
      </c>
      <c r="H28" s="19">
        <f t="shared" si="1"/>
        <v>0.20000000000000007</v>
      </c>
      <c r="I28" s="20"/>
      <c r="J28" s="21">
        <v>42</v>
      </c>
      <c r="K28" s="21">
        <v>40</v>
      </c>
      <c r="L28" s="17">
        <f t="shared" si="2"/>
        <v>2</v>
      </c>
      <c r="M28" s="22"/>
    </row>
    <row r="29" spans="1:13" ht="12" customHeight="1">
      <c r="A29" s="23" t="s">
        <v>39</v>
      </c>
      <c r="B29" s="16">
        <v>90</v>
      </c>
      <c r="C29" s="16">
        <v>74</v>
      </c>
      <c r="D29" s="17">
        <f t="shared" si="0"/>
        <v>16</v>
      </c>
      <c r="E29" s="8"/>
      <c r="F29" s="18">
        <v>0.6</v>
      </c>
      <c r="G29" s="18">
        <v>0.4</v>
      </c>
      <c r="H29" s="19">
        <f t="shared" si="1"/>
        <v>0.19999999999999996</v>
      </c>
      <c r="I29" s="20"/>
      <c r="J29" s="21">
        <v>45</v>
      </c>
      <c r="K29" s="21">
        <v>30</v>
      </c>
      <c r="L29" s="17">
        <f t="shared" si="2"/>
        <v>15</v>
      </c>
      <c r="M29" s="22"/>
    </row>
    <row r="30" spans="1:13" ht="12" customHeight="1">
      <c r="A30" s="23" t="s">
        <v>32</v>
      </c>
      <c r="B30" s="16">
        <v>88</v>
      </c>
      <c r="C30" s="16">
        <v>103</v>
      </c>
      <c r="D30" s="17">
        <f t="shared" si="0"/>
        <v>-15</v>
      </c>
      <c r="E30" s="8"/>
      <c r="F30" s="18">
        <v>0.6</v>
      </c>
      <c r="G30" s="18">
        <v>0.8</v>
      </c>
      <c r="H30" s="19">
        <f t="shared" si="1"/>
        <v>-0.20000000000000007</v>
      </c>
      <c r="I30" s="20"/>
      <c r="J30" s="21">
        <v>46</v>
      </c>
      <c r="K30" s="21">
        <v>56</v>
      </c>
      <c r="L30" s="17">
        <f t="shared" si="2"/>
        <v>-10</v>
      </c>
      <c r="M30" s="22"/>
    </row>
    <row r="31" spans="1:13" ht="12" customHeight="1">
      <c r="A31" s="23" t="s">
        <v>107</v>
      </c>
      <c r="B31" s="16">
        <v>82</v>
      </c>
      <c r="C31" s="16">
        <v>82</v>
      </c>
      <c r="D31" s="17">
        <f t="shared" si="0"/>
        <v>0</v>
      </c>
      <c r="E31" s="8"/>
      <c r="F31" s="18">
        <v>0.6</v>
      </c>
      <c r="G31" s="18">
        <v>0.5</v>
      </c>
      <c r="H31" s="19">
        <f t="shared" si="1"/>
        <v>9.9999999999999978E-2</v>
      </c>
      <c r="I31" s="20"/>
      <c r="J31" s="21">
        <v>38</v>
      </c>
      <c r="K31" s="21">
        <v>41</v>
      </c>
      <c r="L31" s="17">
        <f t="shared" si="2"/>
        <v>-3</v>
      </c>
      <c r="M31" s="22"/>
    </row>
    <row r="32" spans="1:13" ht="12" customHeight="1">
      <c r="A32" s="23" t="s">
        <v>43</v>
      </c>
      <c r="B32" s="16">
        <v>81</v>
      </c>
      <c r="C32" s="16">
        <v>79</v>
      </c>
      <c r="D32" s="17">
        <f t="shared" si="0"/>
        <v>2</v>
      </c>
      <c r="E32" s="8"/>
      <c r="F32" s="18">
        <v>0.5</v>
      </c>
      <c r="G32" s="18">
        <v>0.5</v>
      </c>
      <c r="H32" s="19">
        <f t="shared" si="1"/>
        <v>0</v>
      </c>
      <c r="I32" s="20"/>
      <c r="J32" s="21">
        <v>37</v>
      </c>
      <c r="K32" s="21">
        <v>34</v>
      </c>
      <c r="L32" s="17">
        <f t="shared" si="2"/>
        <v>3</v>
      </c>
      <c r="M32" s="22"/>
    </row>
    <row r="33" spans="1:13" ht="12" customHeight="1">
      <c r="A33" s="23" t="s">
        <v>41</v>
      </c>
      <c r="B33" s="16">
        <v>73</v>
      </c>
      <c r="C33" s="16">
        <v>76</v>
      </c>
      <c r="D33" s="17">
        <f t="shared" si="0"/>
        <v>-3</v>
      </c>
      <c r="E33" s="8"/>
      <c r="F33" s="18">
        <v>0.6</v>
      </c>
      <c r="G33" s="18">
        <v>0.7</v>
      </c>
      <c r="H33" s="19">
        <f t="shared" si="1"/>
        <v>-9.9999999999999978E-2</v>
      </c>
      <c r="I33" s="20"/>
      <c r="J33" s="21">
        <v>38</v>
      </c>
      <c r="K33" s="21">
        <v>37</v>
      </c>
      <c r="L33" s="17">
        <f t="shared" si="2"/>
        <v>1</v>
      </c>
      <c r="M33" s="22"/>
    </row>
    <row r="34" spans="1:13" ht="12" customHeight="1">
      <c r="A34" s="23" t="s">
        <v>37</v>
      </c>
      <c r="B34" s="16">
        <v>68</v>
      </c>
      <c r="C34" s="16">
        <v>67</v>
      </c>
      <c r="D34" s="17">
        <f t="shared" si="0"/>
        <v>1</v>
      </c>
      <c r="E34" s="8"/>
      <c r="F34" s="18">
        <v>0.6</v>
      </c>
      <c r="G34" s="18">
        <v>0.6</v>
      </c>
      <c r="H34" s="19">
        <f t="shared" si="1"/>
        <v>0</v>
      </c>
      <c r="I34" s="20"/>
      <c r="J34" s="21">
        <v>33</v>
      </c>
      <c r="K34" s="21">
        <v>29</v>
      </c>
      <c r="L34" s="17">
        <f t="shared" si="2"/>
        <v>4</v>
      </c>
      <c r="M34" s="22"/>
    </row>
    <row r="35" spans="1:13" ht="12" customHeight="1">
      <c r="A35" s="23" t="s">
        <v>40</v>
      </c>
      <c r="B35" s="16">
        <v>67</v>
      </c>
      <c r="C35" s="16">
        <v>72</v>
      </c>
      <c r="D35" s="17">
        <f t="shared" si="0"/>
        <v>-5</v>
      </c>
      <c r="E35" s="8"/>
      <c r="F35" s="18">
        <v>0.6</v>
      </c>
      <c r="G35" s="18">
        <v>0.7</v>
      </c>
      <c r="H35" s="19">
        <f t="shared" si="1"/>
        <v>-9.9999999999999978E-2</v>
      </c>
      <c r="I35" s="20"/>
      <c r="J35" s="21">
        <v>38</v>
      </c>
      <c r="K35" s="21">
        <v>42</v>
      </c>
      <c r="L35" s="17">
        <f t="shared" si="2"/>
        <v>-4</v>
      </c>
      <c r="M35" s="22"/>
    </row>
    <row r="36" spans="1:13" ht="12" customHeight="1">
      <c r="A36" s="23" t="s">
        <v>46</v>
      </c>
      <c r="B36" s="16">
        <v>64</v>
      </c>
      <c r="C36" s="16">
        <v>55</v>
      </c>
      <c r="D36" s="17">
        <f t="shared" si="0"/>
        <v>9</v>
      </c>
      <c r="E36" s="8"/>
      <c r="F36" s="18">
        <v>0.8</v>
      </c>
      <c r="G36" s="18">
        <v>0.5</v>
      </c>
      <c r="H36" s="19">
        <f t="shared" si="1"/>
        <v>0.30000000000000004</v>
      </c>
      <c r="I36" s="20"/>
      <c r="J36" s="21">
        <v>42</v>
      </c>
      <c r="K36" s="21">
        <v>34</v>
      </c>
      <c r="L36" s="17">
        <f t="shared" si="2"/>
        <v>8</v>
      </c>
      <c r="M36" s="22"/>
    </row>
    <row r="37" spans="1:13" ht="12" customHeight="1">
      <c r="A37" s="23" t="s">
        <v>36</v>
      </c>
      <c r="B37" s="16">
        <v>64</v>
      </c>
      <c r="C37" s="16">
        <v>56</v>
      </c>
      <c r="D37" s="17">
        <f t="shared" ref="D37:D68" si="3">B37-C37</f>
        <v>8</v>
      </c>
      <c r="E37" s="8"/>
      <c r="F37" s="18">
        <v>0.6</v>
      </c>
      <c r="G37" s="18">
        <v>0.6</v>
      </c>
      <c r="H37" s="19">
        <f t="shared" ref="H37:H68" si="4">F37-G37</f>
        <v>0</v>
      </c>
      <c r="I37" s="20"/>
      <c r="J37" s="21">
        <v>35</v>
      </c>
      <c r="K37" s="21">
        <v>24</v>
      </c>
      <c r="L37" s="17">
        <f t="shared" ref="L37:L68" si="5">J37-K37</f>
        <v>11</v>
      </c>
      <c r="M37" s="22"/>
    </row>
    <row r="38" spans="1:13" ht="12" customHeight="1">
      <c r="A38" s="23" t="s">
        <v>38</v>
      </c>
      <c r="B38" s="16">
        <v>64</v>
      </c>
      <c r="C38" s="16">
        <v>66</v>
      </c>
      <c r="D38" s="17">
        <f t="shared" si="3"/>
        <v>-2</v>
      </c>
      <c r="E38" s="8"/>
      <c r="F38" s="18">
        <v>0.4</v>
      </c>
      <c r="G38" s="18">
        <v>0.4</v>
      </c>
      <c r="H38" s="19">
        <f t="shared" si="4"/>
        <v>0</v>
      </c>
      <c r="I38" s="20"/>
      <c r="J38" s="21">
        <v>22</v>
      </c>
      <c r="K38" s="21">
        <v>25</v>
      </c>
      <c r="L38" s="17">
        <f t="shared" si="5"/>
        <v>-3</v>
      </c>
      <c r="M38" s="22"/>
    </row>
    <row r="39" spans="1:13" ht="12" customHeight="1">
      <c r="A39" s="23" t="s">
        <v>47</v>
      </c>
      <c r="B39" s="16">
        <v>61</v>
      </c>
      <c r="C39" s="16">
        <v>55</v>
      </c>
      <c r="D39" s="17">
        <f t="shared" si="3"/>
        <v>6</v>
      </c>
      <c r="E39" s="8"/>
      <c r="F39" s="18">
        <v>0.4</v>
      </c>
      <c r="G39" s="18">
        <v>0.5</v>
      </c>
      <c r="H39" s="19">
        <f t="shared" si="4"/>
        <v>-9.9999999999999978E-2</v>
      </c>
      <c r="I39" s="20"/>
      <c r="J39" s="21">
        <v>23</v>
      </c>
      <c r="K39" s="21">
        <v>30</v>
      </c>
      <c r="L39" s="17">
        <f t="shared" si="5"/>
        <v>-7</v>
      </c>
      <c r="M39" s="22"/>
    </row>
    <row r="40" spans="1:13" ht="12" customHeight="1">
      <c r="A40" s="23" t="s">
        <v>45</v>
      </c>
      <c r="B40" s="16">
        <v>60</v>
      </c>
      <c r="C40" s="16">
        <v>63</v>
      </c>
      <c r="D40" s="17">
        <f t="shared" si="3"/>
        <v>-3</v>
      </c>
      <c r="E40" s="8"/>
      <c r="F40" s="18">
        <v>0.5</v>
      </c>
      <c r="G40" s="18">
        <v>0.7</v>
      </c>
      <c r="H40" s="19">
        <f t="shared" si="4"/>
        <v>-0.19999999999999996</v>
      </c>
      <c r="I40" s="20"/>
      <c r="J40" s="21">
        <v>26</v>
      </c>
      <c r="K40" s="21">
        <v>34</v>
      </c>
      <c r="L40" s="17">
        <f t="shared" si="5"/>
        <v>-8</v>
      </c>
      <c r="M40" s="22"/>
    </row>
    <row r="41" spans="1:13" ht="12" customHeight="1">
      <c r="A41" s="23" t="s">
        <v>44</v>
      </c>
      <c r="B41" s="16">
        <v>58</v>
      </c>
      <c r="C41" s="16">
        <v>62</v>
      </c>
      <c r="D41" s="17">
        <f t="shared" si="3"/>
        <v>-4</v>
      </c>
      <c r="E41" s="8"/>
      <c r="F41" s="18">
        <v>0.5</v>
      </c>
      <c r="G41" s="18">
        <v>0.6</v>
      </c>
      <c r="H41" s="19">
        <f t="shared" si="4"/>
        <v>-9.9999999999999978E-2</v>
      </c>
      <c r="I41" s="20"/>
      <c r="J41" s="21">
        <v>37</v>
      </c>
      <c r="K41" s="21">
        <v>35</v>
      </c>
      <c r="L41" s="17">
        <f t="shared" si="5"/>
        <v>2</v>
      </c>
      <c r="M41" s="22"/>
    </row>
    <row r="42" spans="1:13" ht="12" customHeight="1">
      <c r="A42" s="23" t="s">
        <v>61</v>
      </c>
      <c r="B42" s="16">
        <v>58</v>
      </c>
      <c r="C42" s="16">
        <v>60</v>
      </c>
      <c r="D42" s="17">
        <f t="shared" si="3"/>
        <v>-2</v>
      </c>
      <c r="E42" s="8"/>
      <c r="F42" s="18">
        <v>0.5</v>
      </c>
      <c r="G42" s="18">
        <v>0.4</v>
      </c>
      <c r="H42" s="19">
        <f t="shared" si="4"/>
        <v>9.9999999999999978E-2</v>
      </c>
      <c r="I42" s="20"/>
      <c r="J42" s="21">
        <v>32</v>
      </c>
      <c r="K42" s="21">
        <v>34</v>
      </c>
      <c r="L42" s="17">
        <f t="shared" si="5"/>
        <v>-2</v>
      </c>
      <c r="M42" s="22"/>
    </row>
    <row r="43" spans="1:13" ht="12" customHeight="1">
      <c r="A43" s="23" t="s">
        <v>60</v>
      </c>
      <c r="B43" s="16">
        <v>55</v>
      </c>
      <c r="C43" s="16">
        <v>56</v>
      </c>
      <c r="D43" s="17">
        <f t="shared" si="3"/>
        <v>-1</v>
      </c>
      <c r="E43" s="8"/>
      <c r="F43" s="18">
        <v>0.3</v>
      </c>
      <c r="G43" s="18">
        <v>0.3</v>
      </c>
      <c r="H43" s="19">
        <f t="shared" si="4"/>
        <v>0</v>
      </c>
      <c r="I43" s="20"/>
      <c r="J43" s="21">
        <v>21</v>
      </c>
      <c r="K43" s="21">
        <v>22</v>
      </c>
      <c r="L43" s="17">
        <f t="shared" si="5"/>
        <v>-1</v>
      </c>
      <c r="M43" s="22"/>
    </row>
    <row r="44" spans="1:13" ht="12" customHeight="1">
      <c r="A44" s="23" t="s">
        <v>49</v>
      </c>
      <c r="B44" s="16">
        <v>54</v>
      </c>
      <c r="C44" s="16">
        <v>53</v>
      </c>
      <c r="D44" s="17">
        <f t="shared" si="3"/>
        <v>1</v>
      </c>
      <c r="E44" s="8"/>
      <c r="F44" s="18">
        <v>0.3</v>
      </c>
      <c r="G44" s="18">
        <v>0.3</v>
      </c>
      <c r="H44" s="19">
        <f t="shared" si="4"/>
        <v>0</v>
      </c>
      <c r="I44" s="20"/>
      <c r="J44" s="21">
        <v>20</v>
      </c>
      <c r="K44" s="21">
        <v>20</v>
      </c>
      <c r="L44" s="17">
        <f t="shared" si="5"/>
        <v>0</v>
      </c>
      <c r="M44" s="22"/>
    </row>
    <row r="45" spans="1:13" ht="12" customHeight="1">
      <c r="A45" s="23" t="s">
        <v>42</v>
      </c>
      <c r="B45" s="16">
        <v>52</v>
      </c>
      <c r="C45" s="16">
        <v>50</v>
      </c>
      <c r="D45" s="17">
        <f t="shared" si="3"/>
        <v>2</v>
      </c>
      <c r="E45" s="8"/>
      <c r="F45" s="18">
        <v>0.2</v>
      </c>
      <c r="G45" s="18">
        <v>0.2</v>
      </c>
      <c r="H45" s="19">
        <f t="shared" si="4"/>
        <v>0</v>
      </c>
      <c r="I45" s="20"/>
      <c r="J45" s="21">
        <v>17</v>
      </c>
      <c r="K45" s="21">
        <v>16</v>
      </c>
      <c r="L45" s="17">
        <f t="shared" si="5"/>
        <v>1</v>
      </c>
      <c r="M45" s="22"/>
    </row>
    <row r="46" spans="1:13" ht="12" customHeight="1">
      <c r="A46" s="23" t="s">
        <v>48</v>
      </c>
      <c r="B46" s="16">
        <v>51</v>
      </c>
      <c r="C46" s="16">
        <v>51</v>
      </c>
      <c r="D46" s="17">
        <f t="shared" si="3"/>
        <v>0</v>
      </c>
      <c r="E46" s="8"/>
      <c r="F46" s="18">
        <v>0.5</v>
      </c>
      <c r="G46" s="18">
        <v>0.4</v>
      </c>
      <c r="H46" s="19">
        <f t="shared" si="4"/>
        <v>9.9999999999999978E-2</v>
      </c>
      <c r="I46" s="20"/>
      <c r="J46" s="21">
        <v>25</v>
      </c>
      <c r="K46" s="21">
        <v>23</v>
      </c>
      <c r="L46" s="17">
        <f t="shared" si="5"/>
        <v>2</v>
      </c>
      <c r="M46" s="22"/>
    </row>
    <row r="47" spans="1:13" ht="12" customHeight="1">
      <c r="A47" s="23" t="s">
        <v>52</v>
      </c>
      <c r="B47" s="16">
        <v>46</v>
      </c>
      <c r="C47" s="16">
        <v>48</v>
      </c>
      <c r="D47" s="17">
        <f t="shared" si="3"/>
        <v>-2</v>
      </c>
      <c r="E47" s="8"/>
      <c r="F47" s="18">
        <v>0.4</v>
      </c>
      <c r="G47" s="18">
        <v>0.4</v>
      </c>
      <c r="H47" s="19">
        <f t="shared" si="4"/>
        <v>0</v>
      </c>
      <c r="I47" s="20"/>
      <c r="J47" s="21">
        <v>24</v>
      </c>
      <c r="K47" s="21">
        <v>23</v>
      </c>
      <c r="L47" s="17">
        <f t="shared" si="5"/>
        <v>1</v>
      </c>
      <c r="M47" s="22"/>
    </row>
    <row r="48" spans="1:13" ht="12" customHeight="1">
      <c r="A48" s="23" t="s">
        <v>112</v>
      </c>
      <c r="B48" s="16">
        <v>44</v>
      </c>
      <c r="C48" s="16">
        <v>41</v>
      </c>
      <c r="D48" s="17">
        <f t="shared" si="3"/>
        <v>3</v>
      </c>
      <c r="E48" s="8"/>
      <c r="F48" s="18">
        <v>0.4</v>
      </c>
      <c r="G48" s="18">
        <v>0.4</v>
      </c>
      <c r="H48" s="19">
        <f t="shared" si="4"/>
        <v>0</v>
      </c>
      <c r="I48" s="20"/>
      <c r="J48" s="21">
        <v>23</v>
      </c>
      <c r="K48" s="21">
        <v>23</v>
      </c>
      <c r="L48" s="17">
        <f t="shared" si="5"/>
        <v>0</v>
      </c>
      <c r="M48" s="22"/>
    </row>
    <row r="49" spans="1:13" ht="12" customHeight="1">
      <c r="A49" s="23" t="s">
        <v>53</v>
      </c>
      <c r="B49" s="16">
        <v>43</v>
      </c>
      <c r="C49" s="16">
        <v>51</v>
      </c>
      <c r="D49" s="17">
        <f t="shared" si="3"/>
        <v>-8</v>
      </c>
      <c r="E49" s="8"/>
      <c r="F49" s="18">
        <v>0.3</v>
      </c>
      <c r="G49" s="18">
        <v>0.3</v>
      </c>
      <c r="H49" s="19">
        <f t="shared" si="4"/>
        <v>0</v>
      </c>
      <c r="I49" s="20"/>
      <c r="J49" s="21">
        <v>20</v>
      </c>
      <c r="K49" s="21">
        <v>25</v>
      </c>
      <c r="L49" s="17">
        <f t="shared" si="5"/>
        <v>-5</v>
      </c>
      <c r="M49" s="22"/>
    </row>
    <row r="50" spans="1:13" ht="12" customHeight="1">
      <c r="A50" s="23" t="s">
        <v>57</v>
      </c>
      <c r="B50" s="16">
        <v>41</v>
      </c>
      <c r="C50" s="16">
        <v>40</v>
      </c>
      <c r="D50" s="17">
        <f t="shared" si="3"/>
        <v>1</v>
      </c>
      <c r="E50" s="8"/>
      <c r="F50" s="18">
        <v>0.4</v>
      </c>
      <c r="G50" s="18">
        <v>0.3</v>
      </c>
      <c r="H50" s="19">
        <f t="shared" si="4"/>
        <v>0.10000000000000003</v>
      </c>
      <c r="I50" s="20"/>
      <c r="J50" s="21">
        <v>28</v>
      </c>
      <c r="K50" s="21">
        <v>23</v>
      </c>
      <c r="L50" s="17">
        <f t="shared" si="5"/>
        <v>5</v>
      </c>
      <c r="M50" s="22"/>
    </row>
    <row r="51" spans="1:13" ht="12" customHeight="1">
      <c r="A51" s="23" t="s">
        <v>54</v>
      </c>
      <c r="B51" s="16">
        <v>41</v>
      </c>
      <c r="C51" s="16">
        <v>39</v>
      </c>
      <c r="D51" s="17">
        <f t="shared" si="3"/>
        <v>2</v>
      </c>
      <c r="E51" s="8"/>
      <c r="F51" s="18">
        <v>0.3</v>
      </c>
      <c r="G51" s="18">
        <v>0.3</v>
      </c>
      <c r="H51" s="19">
        <f t="shared" si="4"/>
        <v>0</v>
      </c>
      <c r="I51" s="20"/>
      <c r="J51" s="21">
        <v>23</v>
      </c>
      <c r="K51" s="21">
        <v>21</v>
      </c>
      <c r="L51" s="17">
        <f t="shared" si="5"/>
        <v>2</v>
      </c>
      <c r="M51" s="22"/>
    </row>
    <row r="52" spans="1:13" ht="12" customHeight="1">
      <c r="A52" s="23" t="s">
        <v>58</v>
      </c>
      <c r="B52" s="16">
        <v>37</v>
      </c>
      <c r="C52" s="16">
        <v>50</v>
      </c>
      <c r="D52" s="17">
        <f t="shared" si="3"/>
        <v>-13</v>
      </c>
      <c r="E52" s="8"/>
      <c r="F52" s="18">
        <v>0.2</v>
      </c>
      <c r="G52" s="18">
        <v>0.4</v>
      </c>
      <c r="H52" s="19">
        <f t="shared" si="4"/>
        <v>-0.2</v>
      </c>
      <c r="I52" s="20"/>
      <c r="J52" s="21">
        <v>14</v>
      </c>
      <c r="K52" s="21">
        <v>24</v>
      </c>
      <c r="L52" s="17">
        <f t="shared" si="5"/>
        <v>-10</v>
      </c>
      <c r="M52" s="22"/>
    </row>
    <row r="53" spans="1:13" ht="12" customHeight="1">
      <c r="A53" s="23" t="s">
        <v>56</v>
      </c>
      <c r="B53" s="16">
        <v>32</v>
      </c>
      <c r="C53" s="16">
        <v>32</v>
      </c>
      <c r="D53" s="17">
        <f t="shared" si="3"/>
        <v>0</v>
      </c>
      <c r="E53" s="8"/>
      <c r="F53" s="18">
        <v>0.2</v>
      </c>
      <c r="G53" s="18">
        <v>0.1</v>
      </c>
      <c r="H53" s="19">
        <f t="shared" si="4"/>
        <v>0.1</v>
      </c>
      <c r="I53" s="20"/>
      <c r="J53" s="21">
        <v>8</v>
      </c>
      <c r="K53" s="21">
        <v>7</v>
      </c>
      <c r="L53" s="17">
        <f t="shared" si="5"/>
        <v>1</v>
      </c>
      <c r="M53" s="22"/>
    </row>
    <row r="54" spans="1:13" ht="12" customHeight="1">
      <c r="A54" s="23" t="s">
        <v>59</v>
      </c>
      <c r="B54" s="16">
        <v>31</v>
      </c>
      <c r="C54" s="16">
        <v>38</v>
      </c>
      <c r="D54" s="17">
        <f t="shared" si="3"/>
        <v>-7</v>
      </c>
      <c r="E54" s="8"/>
      <c r="F54" s="18">
        <v>0.3</v>
      </c>
      <c r="G54" s="18">
        <v>0.2</v>
      </c>
      <c r="H54" s="19">
        <f t="shared" si="4"/>
        <v>9.9999999999999978E-2</v>
      </c>
      <c r="I54" s="20"/>
      <c r="J54" s="21">
        <v>13</v>
      </c>
      <c r="K54" s="21">
        <v>16</v>
      </c>
      <c r="L54" s="17">
        <f t="shared" si="5"/>
        <v>-3</v>
      </c>
      <c r="M54" s="22"/>
    </row>
    <row r="55" spans="1:13" ht="12" customHeight="1">
      <c r="A55" s="23" t="s">
        <v>113</v>
      </c>
      <c r="B55" s="16">
        <v>31</v>
      </c>
      <c r="C55" s="16">
        <v>27</v>
      </c>
      <c r="D55" s="17">
        <f t="shared" si="3"/>
        <v>4</v>
      </c>
      <c r="E55" s="8"/>
      <c r="F55" s="18">
        <v>0.2</v>
      </c>
      <c r="G55" s="18">
        <v>0.2</v>
      </c>
      <c r="H55" s="19">
        <f t="shared" si="4"/>
        <v>0</v>
      </c>
      <c r="I55" s="20"/>
      <c r="J55" s="21">
        <v>11</v>
      </c>
      <c r="K55" s="21">
        <v>8</v>
      </c>
      <c r="L55" s="17">
        <f t="shared" si="5"/>
        <v>3</v>
      </c>
      <c r="M55" s="22"/>
    </row>
    <row r="56" spans="1:13" ht="12" customHeight="1">
      <c r="A56" s="23" t="s">
        <v>50</v>
      </c>
      <c r="B56" s="16">
        <v>30</v>
      </c>
      <c r="C56" s="16">
        <v>33</v>
      </c>
      <c r="D56" s="17">
        <f t="shared" si="3"/>
        <v>-3</v>
      </c>
      <c r="E56" s="8"/>
      <c r="F56" s="18">
        <v>0.2</v>
      </c>
      <c r="G56" s="18">
        <v>0.2</v>
      </c>
      <c r="H56" s="19">
        <f t="shared" si="4"/>
        <v>0</v>
      </c>
      <c r="I56" s="20"/>
      <c r="J56" s="21">
        <v>11</v>
      </c>
      <c r="K56" s="21">
        <v>15</v>
      </c>
      <c r="L56" s="17">
        <f t="shared" si="5"/>
        <v>-4</v>
      </c>
      <c r="M56" s="22"/>
    </row>
    <row r="57" spans="1:13" ht="12" customHeight="1">
      <c r="A57" s="23" t="s">
        <v>103</v>
      </c>
      <c r="B57" s="16">
        <v>29</v>
      </c>
      <c r="C57" s="16">
        <v>32</v>
      </c>
      <c r="D57" s="17">
        <f t="shared" si="3"/>
        <v>-3</v>
      </c>
      <c r="E57" s="8"/>
      <c r="F57" s="18">
        <v>0.1</v>
      </c>
      <c r="G57" s="18">
        <v>0.1</v>
      </c>
      <c r="H57" s="19">
        <f t="shared" si="4"/>
        <v>0</v>
      </c>
      <c r="I57" s="20"/>
      <c r="J57" s="21">
        <v>12</v>
      </c>
      <c r="K57" s="21">
        <v>14</v>
      </c>
      <c r="L57" s="17">
        <f t="shared" si="5"/>
        <v>-2</v>
      </c>
      <c r="M57" s="22"/>
    </row>
    <row r="58" spans="1:13" ht="12" customHeight="1">
      <c r="A58" s="23" t="s">
        <v>55</v>
      </c>
      <c r="B58" s="16">
        <v>27</v>
      </c>
      <c r="C58" s="16">
        <v>27</v>
      </c>
      <c r="D58" s="17">
        <f t="shared" si="3"/>
        <v>0</v>
      </c>
      <c r="E58" s="8"/>
      <c r="F58" s="18">
        <v>0.1</v>
      </c>
      <c r="G58" s="18">
        <v>0.2</v>
      </c>
      <c r="H58" s="19">
        <f t="shared" si="4"/>
        <v>-0.1</v>
      </c>
      <c r="I58" s="20"/>
      <c r="J58" s="21">
        <v>12</v>
      </c>
      <c r="K58" s="21">
        <v>17</v>
      </c>
      <c r="L58" s="17">
        <f t="shared" si="5"/>
        <v>-5</v>
      </c>
      <c r="M58" s="22"/>
    </row>
    <row r="59" spans="1:13" ht="12.75" customHeight="1">
      <c r="A59" s="23" t="s">
        <v>106</v>
      </c>
      <c r="B59" s="16">
        <v>27</v>
      </c>
      <c r="C59" s="16">
        <v>33</v>
      </c>
      <c r="D59" s="17">
        <f t="shared" si="3"/>
        <v>-6</v>
      </c>
      <c r="E59" s="8"/>
      <c r="F59" s="18">
        <v>0.2</v>
      </c>
      <c r="G59" s="18">
        <v>0.2</v>
      </c>
      <c r="H59" s="19">
        <f t="shared" si="4"/>
        <v>0</v>
      </c>
      <c r="I59" s="20"/>
      <c r="J59" s="21">
        <v>11</v>
      </c>
      <c r="K59" s="21">
        <v>12</v>
      </c>
      <c r="L59" s="17">
        <f t="shared" si="5"/>
        <v>-1</v>
      </c>
      <c r="M59" s="22"/>
    </row>
    <row r="60" spans="1:13" ht="12" customHeight="1">
      <c r="A60" s="23" t="s">
        <v>66</v>
      </c>
      <c r="B60" s="16">
        <v>23</v>
      </c>
      <c r="C60" s="16">
        <v>17</v>
      </c>
      <c r="D60" s="17">
        <f t="shared" si="3"/>
        <v>6</v>
      </c>
      <c r="E60" s="8"/>
      <c r="F60" s="18">
        <v>0</v>
      </c>
      <c r="G60" s="18">
        <v>0</v>
      </c>
      <c r="H60" s="19">
        <f t="shared" si="4"/>
        <v>0</v>
      </c>
      <c r="I60" s="20"/>
      <c r="J60" s="21">
        <v>9</v>
      </c>
      <c r="K60" s="21">
        <v>7</v>
      </c>
      <c r="L60" s="17">
        <f t="shared" si="5"/>
        <v>2</v>
      </c>
      <c r="M60" s="22"/>
    </row>
    <row r="61" spans="1:13" ht="12" customHeight="1">
      <c r="A61" s="23" t="s">
        <v>65</v>
      </c>
      <c r="B61" s="16">
        <v>22</v>
      </c>
      <c r="C61" s="16">
        <v>17</v>
      </c>
      <c r="D61" s="17">
        <f t="shared" si="3"/>
        <v>5</v>
      </c>
      <c r="E61" s="8"/>
      <c r="F61" s="18">
        <v>0.2</v>
      </c>
      <c r="G61" s="18">
        <v>0.3</v>
      </c>
      <c r="H61" s="19">
        <f t="shared" si="4"/>
        <v>-9.9999999999999978E-2</v>
      </c>
      <c r="I61" s="20"/>
      <c r="J61" s="21">
        <v>14</v>
      </c>
      <c r="K61" s="21">
        <v>18</v>
      </c>
      <c r="L61" s="17">
        <f t="shared" si="5"/>
        <v>-4</v>
      </c>
      <c r="M61" s="22"/>
    </row>
    <row r="62" spans="1:13" ht="12" customHeight="1">
      <c r="A62" s="23" t="s">
        <v>104</v>
      </c>
      <c r="B62" s="16">
        <v>22</v>
      </c>
      <c r="C62" s="16">
        <v>25</v>
      </c>
      <c r="D62" s="17">
        <f t="shared" si="3"/>
        <v>-3</v>
      </c>
      <c r="E62" s="8"/>
      <c r="F62" s="18">
        <v>0.1</v>
      </c>
      <c r="G62" s="18">
        <v>0</v>
      </c>
      <c r="H62" s="19">
        <f t="shared" si="4"/>
        <v>0.1</v>
      </c>
      <c r="I62" s="20"/>
      <c r="J62" s="21">
        <v>10</v>
      </c>
      <c r="K62" s="21">
        <v>6</v>
      </c>
      <c r="L62" s="17">
        <f t="shared" si="5"/>
        <v>4</v>
      </c>
      <c r="M62" s="22"/>
    </row>
    <row r="63" spans="1:13" ht="9.75" customHeight="1">
      <c r="A63" s="23" t="s">
        <v>62</v>
      </c>
      <c r="B63" s="16">
        <v>21</v>
      </c>
      <c r="C63" s="16">
        <v>21</v>
      </c>
      <c r="D63" s="17">
        <f t="shared" si="3"/>
        <v>0</v>
      </c>
      <c r="E63" s="8"/>
      <c r="F63" s="18">
        <v>0.3</v>
      </c>
      <c r="G63" s="18">
        <v>0.2</v>
      </c>
      <c r="H63" s="19">
        <f t="shared" si="4"/>
        <v>9.9999999999999978E-2</v>
      </c>
      <c r="I63" s="20"/>
      <c r="J63" s="21">
        <v>15</v>
      </c>
      <c r="K63" s="21">
        <v>13</v>
      </c>
      <c r="L63" s="17">
        <f t="shared" si="5"/>
        <v>2</v>
      </c>
      <c r="M63" s="22"/>
    </row>
    <row r="64" spans="1:13" ht="12" customHeight="1">
      <c r="A64" s="23" t="s">
        <v>63</v>
      </c>
      <c r="B64" s="16">
        <v>19</v>
      </c>
      <c r="C64" s="16">
        <v>17</v>
      </c>
      <c r="D64" s="17">
        <f t="shared" si="3"/>
        <v>2</v>
      </c>
      <c r="E64" s="8"/>
      <c r="F64" s="18">
        <v>0.1</v>
      </c>
      <c r="G64" s="18">
        <v>0.1</v>
      </c>
      <c r="H64" s="19">
        <f t="shared" si="4"/>
        <v>0</v>
      </c>
      <c r="I64" s="20"/>
      <c r="J64" s="21">
        <v>7</v>
      </c>
      <c r="K64" s="21">
        <v>8</v>
      </c>
      <c r="L64" s="17">
        <f t="shared" si="5"/>
        <v>-1</v>
      </c>
      <c r="M64" s="22"/>
    </row>
    <row r="65" spans="1:13" ht="12" customHeight="1">
      <c r="A65" s="23" t="s">
        <v>68</v>
      </c>
      <c r="B65" s="16">
        <v>19</v>
      </c>
      <c r="C65" s="16">
        <v>22</v>
      </c>
      <c r="D65" s="17">
        <f t="shared" si="3"/>
        <v>-3</v>
      </c>
      <c r="E65" s="8"/>
      <c r="F65" s="18">
        <v>0.1</v>
      </c>
      <c r="G65" s="18">
        <v>0.1</v>
      </c>
      <c r="H65" s="19">
        <f t="shared" si="4"/>
        <v>0</v>
      </c>
      <c r="I65" s="20"/>
      <c r="J65" s="21">
        <v>6</v>
      </c>
      <c r="K65" s="21">
        <v>3</v>
      </c>
      <c r="L65" s="17">
        <f t="shared" si="5"/>
        <v>3</v>
      </c>
      <c r="M65" s="22"/>
    </row>
    <row r="66" spans="1:13" ht="12" customHeight="1">
      <c r="A66" s="23" t="s">
        <v>70</v>
      </c>
      <c r="B66" s="16">
        <v>17</v>
      </c>
      <c r="C66" s="16">
        <v>21</v>
      </c>
      <c r="D66" s="17">
        <f t="shared" si="3"/>
        <v>-4</v>
      </c>
      <c r="E66" s="8"/>
      <c r="F66" s="18">
        <v>0</v>
      </c>
      <c r="G66" s="18">
        <v>0</v>
      </c>
      <c r="H66" s="19">
        <f t="shared" si="4"/>
        <v>0</v>
      </c>
      <c r="I66" s="20"/>
      <c r="J66" s="21">
        <v>5</v>
      </c>
      <c r="K66" s="21">
        <v>3</v>
      </c>
      <c r="L66" s="17">
        <f t="shared" si="5"/>
        <v>2</v>
      </c>
      <c r="M66" s="22"/>
    </row>
    <row r="67" spans="1:13" ht="12" customHeight="1">
      <c r="A67" s="23" t="s">
        <v>67</v>
      </c>
      <c r="B67" s="16">
        <v>16</v>
      </c>
      <c r="C67" s="16">
        <v>12</v>
      </c>
      <c r="D67" s="17">
        <f t="shared" si="3"/>
        <v>4</v>
      </c>
      <c r="E67" s="8"/>
      <c r="F67" s="18">
        <v>0.1</v>
      </c>
      <c r="G67" s="18">
        <v>0.1</v>
      </c>
      <c r="H67" s="19">
        <f t="shared" si="4"/>
        <v>0</v>
      </c>
      <c r="I67" s="20"/>
      <c r="J67" s="21">
        <v>7</v>
      </c>
      <c r="K67" s="21">
        <v>4</v>
      </c>
      <c r="L67" s="17">
        <f t="shared" si="5"/>
        <v>3</v>
      </c>
      <c r="M67" s="22"/>
    </row>
    <row r="68" spans="1:13" ht="12" customHeight="1">
      <c r="A68" s="23" t="s">
        <v>105</v>
      </c>
      <c r="B68" s="16">
        <v>14</v>
      </c>
      <c r="C68" s="16">
        <v>15</v>
      </c>
      <c r="D68" s="17">
        <f t="shared" si="3"/>
        <v>-1</v>
      </c>
      <c r="E68" s="8"/>
      <c r="F68" s="18">
        <v>0</v>
      </c>
      <c r="G68" s="18">
        <v>0.1</v>
      </c>
      <c r="H68" s="19">
        <f t="shared" si="4"/>
        <v>-0.1</v>
      </c>
      <c r="I68" s="20"/>
      <c r="J68" s="21">
        <v>6</v>
      </c>
      <c r="K68" s="21">
        <v>5</v>
      </c>
      <c r="L68" s="17">
        <f t="shared" si="5"/>
        <v>1</v>
      </c>
      <c r="M68" s="22"/>
    </row>
    <row r="69" spans="1:13" ht="12" customHeight="1">
      <c r="A69" s="23" t="s">
        <v>64</v>
      </c>
      <c r="B69" s="16">
        <v>13</v>
      </c>
      <c r="C69" s="16">
        <v>10</v>
      </c>
      <c r="D69" s="17">
        <f t="shared" ref="D69:D71" si="6">B69-C69</f>
        <v>3</v>
      </c>
      <c r="E69" s="8"/>
      <c r="F69" s="18">
        <v>0.1</v>
      </c>
      <c r="G69" s="18">
        <v>0.1</v>
      </c>
      <c r="H69" s="19">
        <f t="shared" ref="H69:H71" si="7">F69-G69</f>
        <v>0</v>
      </c>
      <c r="I69" s="20"/>
      <c r="J69" s="21">
        <v>8</v>
      </c>
      <c r="K69" s="21">
        <v>4</v>
      </c>
      <c r="L69" s="17">
        <f t="shared" ref="L69:L71" si="8">J69-K69</f>
        <v>4</v>
      </c>
      <c r="M69" s="22"/>
    </row>
    <row r="70" spans="1:13" ht="12" customHeight="1">
      <c r="A70" s="23" t="s">
        <v>51</v>
      </c>
      <c r="B70" s="16">
        <v>11</v>
      </c>
      <c r="C70" s="16">
        <v>6</v>
      </c>
      <c r="D70" s="17">
        <f t="shared" si="6"/>
        <v>5</v>
      </c>
      <c r="E70" s="8"/>
      <c r="F70" s="18">
        <v>0.1</v>
      </c>
      <c r="G70" s="18">
        <v>0.1</v>
      </c>
      <c r="H70" s="19">
        <f t="shared" si="7"/>
        <v>0</v>
      </c>
      <c r="I70" s="20"/>
      <c r="J70" s="21">
        <v>5</v>
      </c>
      <c r="K70" s="21">
        <v>2</v>
      </c>
      <c r="L70" s="17">
        <f t="shared" si="8"/>
        <v>3</v>
      </c>
      <c r="M70" s="22"/>
    </row>
    <row r="71" spans="1:13" ht="12" customHeight="1">
      <c r="A71" s="23" t="s">
        <v>69</v>
      </c>
      <c r="B71" s="16">
        <v>9</v>
      </c>
      <c r="C71" s="16">
        <v>9</v>
      </c>
      <c r="D71" s="17">
        <f t="shared" si="6"/>
        <v>0</v>
      </c>
      <c r="E71" s="8"/>
      <c r="F71" s="18">
        <v>0</v>
      </c>
      <c r="G71" s="18">
        <v>0.1</v>
      </c>
      <c r="H71" s="19">
        <f t="shared" si="7"/>
        <v>-0.1</v>
      </c>
      <c r="I71" s="20"/>
      <c r="J71" s="21">
        <v>6</v>
      </c>
      <c r="K71" s="21">
        <v>8</v>
      </c>
      <c r="L71" s="17">
        <f t="shared" si="8"/>
        <v>-2</v>
      </c>
      <c r="M71" s="22"/>
    </row>
    <row r="72" spans="1:13" ht="12" customHeight="1" thickBot="1">
      <c r="A72" s="23" t="s">
        <v>71</v>
      </c>
      <c r="B72" s="16">
        <v>6</v>
      </c>
      <c r="C72" s="59">
        <v>5</v>
      </c>
      <c r="D72" s="17">
        <f>B72-C72</f>
        <v>1</v>
      </c>
      <c r="E72" s="8"/>
      <c r="F72" s="18">
        <v>0.1</v>
      </c>
      <c r="G72" s="60">
        <v>0</v>
      </c>
      <c r="H72" s="19">
        <f>F72-G72</f>
        <v>0.1</v>
      </c>
      <c r="I72" s="20"/>
      <c r="J72" s="21">
        <v>4</v>
      </c>
      <c r="K72" s="61">
        <v>3</v>
      </c>
      <c r="L72" s="17">
        <f>J72-K72</f>
        <v>1</v>
      </c>
      <c r="M72" s="22"/>
    </row>
    <row r="73" spans="1:13" ht="12" customHeight="1">
      <c r="A73" s="24" t="s">
        <v>72</v>
      </c>
      <c r="B73" s="25">
        <v>7514</v>
      </c>
      <c r="C73" s="25">
        <v>7554</v>
      </c>
      <c r="D73" s="26">
        <f t="shared" ref="D73" si="9">B73-C73</f>
        <v>-40</v>
      </c>
      <c r="E73" s="24"/>
      <c r="F73" s="27">
        <v>100</v>
      </c>
      <c r="G73" s="27">
        <v>100</v>
      </c>
      <c r="H73" s="26">
        <f>G73-F73</f>
        <v>0</v>
      </c>
      <c r="I73" s="24"/>
      <c r="J73" s="28">
        <v>4812</v>
      </c>
      <c r="K73" s="28">
        <v>4834</v>
      </c>
      <c r="L73" s="26">
        <f t="shared" ref="L73" si="10">J73-K73</f>
        <v>-22</v>
      </c>
      <c r="M73" s="22"/>
    </row>
    <row r="74" spans="1:13" ht="12" customHeight="1">
      <c r="A74" s="29"/>
      <c r="B74" s="8"/>
      <c r="C74" s="8"/>
      <c r="D74" s="22"/>
      <c r="E74" s="30"/>
      <c r="F74" s="7"/>
      <c r="G74" s="7"/>
      <c r="H74" s="2"/>
      <c r="I74" s="3"/>
      <c r="J74" s="8"/>
      <c r="K74" s="8"/>
      <c r="L74" s="22"/>
      <c r="M74" s="22" t="s">
        <v>74</v>
      </c>
    </row>
    <row r="75" spans="1:13" ht="12" customHeight="1">
      <c r="A75" s="31" t="s">
        <v>73</v>
      </c>
      <c r="B75" s="32">
        <v>4743</v>
      </c>
      <c r="C75" s="32">
        <v>4729</v>
      </c>
      <c r="D75" s="33">
        <f t="shared" ref="D75:D89" si="11">B75-C75</f>
        <v>14</v>
      </c>
      <c r="E75" s="34"/>
      <c r="F75" s="35">
        <v>43.3</v>
      </c>
      <c r="G75" s="35">
        <v>42.7</v>
      </c>
      <c r="H75" s="36">
        <f t="shared" ref="H75:H90" si="12">F75-G75</f>
        <v>0.59999999999999432</v>
      </c>
      <c r="I75" s="37"/>
      <c r="J75" s="32">
        <v>2537</v>
      </c>
      <c r="K75" s="32">
        <v>2554</v>
      </c>
      <c r="L75" s="33">
        <f t="shared" ref="L75:L90" si="13">J75-K75</f>
        <v>-17</v>
      </c>
      <c r="M75" s="22" t="s">
        <v>74</v>
      </c>
    </row>
    <row r="76" spans="1:13" ht="12" customHeight="1">
      <c r="A76" s="31" t="s">
        <v>75</v>
      </c>
      <c r="B76" s="32">
        <v>3252</v>
      </c>
      <c r="C76" s="32">
        <v>3324</v>
      </c>
      <c r="D76" s="33">
        <f t="shared" si="11"/>
        <v>-72</v>
      </c>
      <c r="E76" s="34"/>
      <c r="F76" s="35">
        <v>28.1</v>
      </c>
      <c r="G76" s="35">
        <v>28.6</v>
      </c>
      <c r="H76" s="36">
        <f t="shared" si="12"/>
        <v>-0.5</v>
      </c>
      <c r="I76" s="37"/>
      <c r="J76" s="32">
        <v>1692</v>
      </c>
      <c r="K76" s="32">
        <v>1720</v>
      </c>
      <c r="L76" s="33">
        <f t="shared" si="13"/>
        <v>-28</v>
      </c>
      <c r="M76" s="22" t="s">
        <v>74</v>
      </c>
    </row>
    <row r="77" spans="1:13" ht="12" customHeight="1">
      <c r="A77" s="31" t="s">
        <v>76</v>
      </c>
      <c r="B77" s="32">
        <v>3252</v>
      </c>
      <c r="C77" s="32">
        <v>3328</v>
      </c>
      <c r="D77" s="33">
        <f t="shared" si="11"/>
        <v>-76</v>
      </c>
      <c r="E77" s="34"/>
      <c r="F77" s="35">
        <v>28.1</v>
      </c>
      <c r="G77" s="35">
        <v>28.6</v>
      </c>
      <c r="H77" s="36">
        <f t="shared" si="12"/>
        <v>-0.5</v>
      </c>
      <c r="I77" s="37"/>
      <c r="J77" s="32">
        <v>1692</v>
      </c>
      <c r="K77" s="32">
        <v>1723</v>
      </c>
      <c r="L77" s="33">
        <f t="shared" si="13"/>
        <v>-31</v>
      </c>
      <c r="M77" s="22" t="s">
        <v>74</v>
      </c>
    </row>
    <row r="78" spans="1:13" ht="12" customHeight="1">
      <c r="A78" s="31" t="s">
        <v>77</v>
      </c>
      <c r="B78" s="32">
        <v>2602</v>
      </c>
      <c r="C78" s="32">
        <v>2674</v>
      </c>
      <c r="D78" s="33">
        <f t="shared" si="11"/>
        <v>-72</v>
      </c>
      <c r="E78" s="34"/>
      <c r="F78" s="35">
        <v>24.8</v>
      </c>
      <c r="G78" s="35">
        <v>24.9</v>
      </c>
      <c r="H78" s="36">
        <f t="shared" si="12"/>
        <v>-9.9999999999997868E-2</v>
      </c>
      <c r="I78" s="37"/>
      <c r="J78" s="32">
        <v>1476</v>
      </c>
      <c r="K78" s="32">
        <v>1494</v>
      </c>
      <c r="L78" s="33">
        <f t="shared" si="13"/>
        <v>-18</v>
      </c>
      <c r="M78" s="22" t="s">
        <v>79</v>
      </c>
    </row>
    <row r="79" spans="1:13" ht="12" customHeight="1">
      <c r="A79" s="38" t="s">
        <v>78</v>
      </c>
      <c r="B79" s="39">
        <v>304</v>
      </c>
      <c r="C79" s="39">
        <v>339</v>
      </c>
      <c r="D79" s="40">
        <f t="shared" si="11"/>
        <v>-35</v>
      </c>
      <c r="E79" s="41"/>
      <c r="F79" s="42">
        <v>1.8</v>
      </c>
      <c r="G79" s="42">
        <v>1.6</v>
      </c>
      <c r="H79" s="43">
        <f t="shared" si="12"/>
        <v>0.19999999999999996</v>
      </c>
      <c r="I79" s="37"/>
      <c r="J79" s="39">
        <v>138</v>
      </c>
      <c r="K79" s="39">
        <v>156</v>
      </c>
      <c r="L79" s="40">
        <f t="shared" si="13"/>
        <v>-18</v>
      </c>
      <c r="M79" s="22" t="s">
        <v>79</v>
      </c>
    </row>
    <row r="80" spans="1:13" ht="12" customHeight="1">
      <c r="A80" s="38" t="s">
        <v>80</v>
      </c>
      <c r="B80" s="39">
        <v>939</v>
      </c>
      <c r="C80" s="39">
        <v>934</v>
      </c>
      <c r="D80" s="40">
        <f t="shared" si="11"/>
        <v>5</v>
      </c>
      <c r="E80" s="37"/>
      <c r="F80" s="42">
        <v>6</v>
      </c>
      <c r="G80" s="42">
        <v>6</v>
      </c>
      <c r="H80" s="43">
        <f t="shared" si="12"/>
        <v>0</v>
      </c>
      <c r="I80" s="37"/>
      <c r="J80" s="39">
        <v>448</v>
      </c>
      <c r="K80" s="39">
        <v>446</v>
      </c>
      <c r="L80" s="40">
        <f t="shared" si="13"/>
        <v>2</v>
      </c>
      <c r="M80" s="22" t="s">
        <v>79</v>
      </c>
    </row>
    <row r="81" spans="1:13" ht="11.25" customHeight="1">
      <c r="A81" s="38" t="s">
        <v>81</v>
      </c>
      <c r="B81" s="39">
        <v>1003</v>
      </c>
      <c r="C81" s="39">
        <v>969</v>
      </c>
      <c r="D81" s="40">
        <f t="shared" si="11"/>
        <v>34</v>
      </c>
      <c r="E81" s="37"/>
      <c r="F81" s="42">
        <v>7.8</v>
      </c>
      <c r="G81" s="42">
        <v>7.5</v>
      </c>
      <c r="H81" s="43">
        <f t="shared" si="12"/>
        <v>0.29999999999999982</v>
      </c>
      <c r="I81" s="37"/>
      <c r="J81" s="39">
        <v>461</v>
      </c>
      <c r="K81" s="39">
        <v>460</v>
      </c>
      <c r="L81" s="40">
        <f t="shared" si="13"/>
        <v>1</v>
      </c>
      <c r="M81" s="22" t="s">
        <v>79</v>
      </c>
    </row>
    <row r="82" spans="1:13" ht="12" customHeight="1">
      <c r="A82" s="38" t="s">
        <v>82</v>
      </c>
      <c r="B82" s="39">
        <v>1256</v>
      </c>
      <c r="C82" s="39">
        <v>1292</v>
      </c>
      <c r="D82" s="40">
        <f t="shared" si="11"/>
        <v>-36</v>
      </c>
      <c r="E82" s="37"/>
      <c r="F82" s="42">
        <v>10.9</v>
      </c>
      <c r="G82" s="42">
        <v>11.4</v>
      </c>
      <c r="H82" s="43">
        <f t="shared" si="12"/>
        <v>-0.5</v>
      </c>
      <c r="I82" s="37"/>
      <c r="J82" s="39">
        <v>617</v>
      </c>
      <c r="K82" s="39">
        <v>626</v>
      </c>
      <c r="L82" s="40">
        <f t="shared" si="13"/>
        <v>-9</v>
      </c>
      <c r="M82" s="22" t="s">
        <v>84</v>
      </c>
    </row>
    <row r="83" spans="1:13" ht="12" customHeight="1">
      <c r="A83" s="38" t="s">
        <v>83</v>
      </c>
      <c r="B83" s="39">
        <v>469</v>
      </c>
      <c r="C83" s="39">
        <v>476</v>
      </c>
      <c r="D83" s="40">
        <f t="shared" si="11"/>
        <v>-7</v>
      </c>
      <c r="E83" s="37"/>
      <c r="F83" s="42">
        <v>3.4</v>
      </c>
      <c r="G83" s="42">
        <v>3.7</v>
      </c>
      <c r="H83" s="43">
        <f t="shared" si="12"/>
        <v>-0.30000000000000027</v>
      </c>
      <c r="I83" s="37"/>
      <c r="J83" s="39">
        <v>215</v>
      </c>
      <c r="K83" s="39">
        <v>217</v>
      </c>
      <c r="L83" s="40">
        <f t="shared" si="13"/>
        <v>-2</v>
      </c>
      <c r="M83" s="22" t="s">
        <v>84</v>
      </c>
    </row>
    <row r="84" spans="1:13" ht="12" customHeight="1">
      <c r="A84" s="44" t="s">
        <v>85</v>
      </c>
      <c r="B84" s="45">
        <v>3252</v>
      </c>
      <c r="C84" s="45">
        <v>3328</v>
      </c>
      <c r="D84" s="46">
        <f t="shared" si="11"/>
        <v>-76</v>
      </c>
      <c r="E84" s="37"/>
      <c r="F84" s="47">
        <v>28.1</v>
      </c>
      <c r="G84" s="47">
        <v>28.6</v>
      </c>
      <c r="H84" s="48">
        <f t="shared" si="12"/>
        <v>-0.5</v>
      </c>
      <c r="I84" s="37"/>
      <c r="J84" s="45">
        <v>1692</v>
      </c>
      <c r="K84" s="45">
        <v>1723</v>
      </c>
      <c r="L84" s="46">
        <f t="shared" si="13"/>
        <v>-31</v>
      </c>
      <c r="M84" s="22" t="s">
        <v>84</v>
      </c>
    </row>
    <row r="85" spans="1:13" ht="12" customHeight="1">
      <c r="A85" s="44" t="s">
        <v>86</v>
      </c>
      <c r="B85" s="45">
        <v>4743</v>
      </c>
      <c r="C85" s="45">
        <v>4729</v>
      </c>
      <c r="D85" s="46">
        <f t="shared" si="11"/>
        <v>14</v>
      </c>
      <c r="E85" s="37"/>
      <c r="F85" s="47">
        <v>43.3</v>
      </c>
      <c r="G85" s="47">
        <v>42.7</v>
      </c>
      <c r="H85" s="48">
        <f t="shared" si="12"/>
        <v>0.59999999999999432</v>
      </c>
      <c r="I85" s="37"/>
      <c r="J85" s="45">
        <v>2537</v>
      </c>
      <c r="K85" s="45">
        <v>2554</v>
      </c>
      <c r="L85" s="46">
        <f t="shared" si="13"/>
        <v>-17</v>
      </c>
      <c r="M85" s="22" t="s">
        <v>84</v>
      </c>
    </row>
    <row r="86" spans="1:13" ht="12" customHeight="1">
      <c r="A86" s="44" t="s">
        <v>87</v>
      </c>
      <c r="B86" s="45">
        <v>3414</v>
      </c>
      <c r="C86" s="45">
        <v>3424</v>
      </c>
      <c r="D86" s="46">
        <f t="shared" si="11"/>
        <v>-10</v>
      </c>
      <c r="E86" s="37"/>
      <c r="F86" s="47">
        <v>26.6</v>
      </c>
      <c r="G86" s="47">
        <v>27</v>
      </c>
      <c r="H86" s="48">
        <f t="shared" si="12"/>
        <v>-0.39999999999999858</v>
      </c>
      <c r="I86" s="37"/>
      <c r="J86" s="45">
        <v>1702</v>
      </c>
      <c r="K86" s="45">
        <v>1743</v>
      </c>
      <c r="L86" s="46">
        <f t="shared" si="13"/>
        <v>-41</v>
      </c>
      <c r="M86" s="22" t="s">
        <v>84</v>
      </c>
    </row>
    <row r="87" spans="1:13" ht="12" customHeight="1">
      <c r="A87" s="44" t="s">
        <v>88</v>
      </c>
      <c r="B87" s="45">
        <v>3077</v>
      </c>
      <c r="C87" s="45">
        <v>3093</v>
      </c>
      <c r="D87" s="46">
        <f t="shared" si="11"/>
        <v>-16</v>
      </c>
      <c r="E87" s="37"/>
      <c r="F87" s="47">
        <v>26.3</v>
      </c>
      <c r="G87" s="47">
        <v>26.1</v>
      </c>
      <c r="H87" s="48">
        <f t="shared" si="12"/>
        <v>0.19999999999999929</v>
      </c>
      <c r="I87" s="37"/>
      <c r="J87" s="45">
        <v>1582</v>
      </c>
      <c r="K87" s="45">
        <v>1590</v>
      </c>
      <c r="L87" s="46">
        <f t="shared" si="13"/>
        <v>-8</v>
      </c>
      <c r="M87" s="22" t="s">
        <v>84</v>
      </c>
    </row>
    <row r="88" spans="1:13" ht="12" customHeight="1">
      <c r="A88" s="44" t="s">
        <v>89</v>
      </c>
      <c r="B88" s="45">
        <v>2162</v>
      </c>
      <c r="C88" s="45">
        <v>2109</v>
      </c>
      <c r="D88" s="46">
        <f t="shared" si="11"/>
        <v>53</v>
      </c>
      <c r="E88" s="37"/>
      <c r="F88" s="47">
        <v>17.8</v>
      </c>
      <c r="G88" s="47">
        <v>16.3</v>
      </c>
      <c r="H88" s="48">
        <f t="shared" si="12"/>
        <v>1.5</v>
      </c>
      <c r="I88" s="37"/>
      <c r="J88" s="45">
        <v>1054</v>
      </c>
      <c r="K88" s="45">
        <v>1024</v>
      </c>
      <c r="L88" s="46">
        <f t="shared" si="13"/>
        <v>30</v>
      </c>
      <c r="M88" s="22" t="s">
        <v>84</v>
      </c>
    </row>
    <row r="89" spans="1:13" ht="12" customHeight="1">
      <c r="A89" s="44" t="s">
        <v>90</v>
      </c>
      <c r="B89" s="45">
        <v>3248</v>
      </c>
      <c r="C89" s="45">
        <v>3324</v>
      </c>
      <c r="D89" s="46">
        <f t="shared" si="11"/>
        <v>-76</v>
      </c>
      <c r="E89" s="37"/>
      <c r="F89" s="47">
        <v>28</v>
      </c>
      <c r="G89" s="47">
        <v>28.6</v>
      </c>
      <c r="H89" s="48">
        <f t="shared" si="12"/>
        <v>-0.60000000000000142</v>
      </c>
      <c r="I89" s="37"/>
      <c r="J89" s="45">
        <v>1690</v>
      </c>
      <c r="K89" s="45">
        <v>1720</v>
      </c>
      <c r="L89" s="46">
        <f t="shared" si="13"/>
        <v>-30</v>
      </c>
      <c r="M89" s="22" t="s">
        <v>84</v>
      </c>
    </row>
    <row r="90" spans="1:13" ht="12" customHeight="1">
      <c r="A90" s="44" t="s">
        <v>91</v>
      </c>
      <c r="B90" s="45">
        <v>2355</v>
      </c>
      <c r="C90" s="45">
        <v>2379</v>
      </c>
      <c r="D90" s="46">
        <f>B90-C90</f>
        <v>-24</v>
      </c>
      <c r="E90" s="37"/>
      <c r="F90" s="47">
        <v>19.2</v>
      </c>
      <c r="G90" s="47">
        <v>19.5</v>
      </c>
      <c r="H90" s="48">
        <f t="shared" si="12"/>
        <v>-0.30000000000000071</v>
      </c>
      <c r="I90" s="37"/>
      <c r="J90" s="45">
        <v>1180</v>
      </c>
      <c r="K90" s="45">
        <v>1191</v>
      </c>
      <c r="L90" s="46">
        <f t="shared" si="13"/>
        <v>-11</v>
      </c>
      <c r="M90" s="22" t="s">
        <v>93</v>
      </c>
    </row>
    <row r="91" spans="1:13" ht="12" customHeight="1">
      <c r="A91" s="49" t="s">
        <v>92</v>
      </c>
      <c r="B91" s="50">
        <v>2653</v>
      </c>
      <c r="C91" s="50">
        <v>2711</v>
      </c>
      <c r="D91" s="51">
        <f>B91-C91</f>
        <v>-58</v>
      </c>
      <c r="E91" s="52"/>
      <c r="F91" s="53">
        <v>22.1</v>
      </c>
      <c r="G91" s="53">
        <v>22.7</v>
      </c>
      <c r="H91" s="54">
        <f>F91-G91</f>
        <v>-0.59999999999999787</v>
      </c>
      <c r="I91" s="52"/>
      <c r="J91" s="50">
        <v>1350</v>
      </c>
      <c r="K91" s="50">
        <v>1379</v>
      </c>
      <c r="L91" s="51">
        <f>J91-K91</f>
        <v>-29</v>
      </c>
      <c r="M91" s="22" t="s">
        <v>93</v>
      </c>
    </row>
    <row r="92" spans="1:13" ht="12" customHeight="1">
      <c r="A92" s="49" t="s">
        <v>94</v>
      </c>
      <c r="B92" s="50">
        <v>1542</v>
      </c>
      <c r="C92" s="50">
        <v>1579</v>
      </c>
      <c r="D92" s="51">
        <f t="shared" ref="D92:D94" si="14">B92-C92</f>
        <v>-37</v>
      </c>
      <c r="E92" s="52"/>
      <c r="F92" s="53">
        <v>10.5</v>
      </c>
      <c r="G92" s="53">
        <v>11.3</v>
      </c>
      <c r="H92" s="54">
        <f>F92-G92</f>
        <v>-0.80000000000000071</v>
      </c>
      <c r="I92" s="52"/>
      <c r="J92" s="50">
        <v>709</v>
      </c>
      <c r="K92" s="50">
        <v>725</v>
      </c>
      <c r="L92" s="51">
        <f>J92-K92</f>
        <v>-16</v>
      </c>
      <c r="M92" s="22" t="s">
        <v>93</v>
      </c>
    </row>
    <row r="93" spans="1:13" ht="12" customHeight="1">
      <c r="A93" s="49" t="s">
        <v>95</v>
      </c>
      <c r="B93" s="50">
        <v>2229</v>
      </c>
      <c r="C93" s="50">
        <v>2263</v>
      </c>
      <c r="D93" s="51">
        <f t="shared" si="14"/>
        <v>-34</v>
      </c>
      <c r="E93" s="52"/>
      <c r="F93" s="53">
        <v>15.1</v>
      </c>
      <c r="G93" s="53">
        <v>15.2</v>
      </c>
      <c r="H93" s="54">
        <f>F93-G93</f>
        <v>-9.9999999999999645E-2</v>
      </c>
      <c r="I93" s="52"/>
      <c r="J93" s="50">
        <v>1061</v>
      </c>
      <c r="K93" s="50">
        <v>1095</v>
      </c>
      <c r="L93" s="51">
        <f>J93-K93</f>
        <v>-34</v>
      </c>
      <c r="M93" s="22" t="s">
        <v>93</v>
      </c>
    </row>
    <row r="94" spans="1:13" ht="12" customHeight="1">
      <c r="A94" s="49" t="s">
        <v>96</v>
      </c>
      <c r="B94" s="50">
        <v>2102</v>
      </c>
      <c r="C94" s="50">
        <v>2047</v>
      </c>
      <c r="D94" s="51">
        <f t="shared" si="14"/>
        <v>55</v>
      </c>
      <c r="E94" s="52"/>
      <c r="F94" s="53">
        <v>17.3</v>
      </c>
      <c r="G94" s="53">
        <v>15.9</v>
      </c>
      <c r="H94" s="54">
        <f>F94-G94</f>
        <v>1.4000000000000004</v>
      </c>
      <c r="I94" s="52"/>
      <c r="J94" s="50">
        <v>1017</v>
      </c>
      <c r="K94" s="50">
        <v>992</v>
      </c>
      <c r="L94" s="51">
        <f>J94-K94</f>
        <v>25</v>
      </c>
    </row>
    <row r="95" spans="1:13" ht="12" customHeight="1">
      <c r="A95" s="8" t="s">
        <v>97</v>
      </c>
    </row>
    <row r="96" spans="1:13" ht="12" customHeight="1"/>
    <row r="97" spans="6:7" ht="12" customHeight="1">
      <c r="F97" s="56"/>
      <c r="G97" s="56"/>
    </row>
    <row r="98" spans="6:7" ht="12" customHeight="1">
      <c r="F98" s="56"/>
      <c r="G98" s="56"/>
    </row>
    <row r="99" spans="6:7" ht="12" customHeight="1">
      <c r="F99" s="57"/>
      <c r="G99" s="56"/>
    </row>
    <row r="100" spans="6:7" ht="12" customHeight="1"/>
  </sheetData>
  <mergeCells count="4">
    <mergeCell ref="A2:A3"/>
    <mergeCell ref="B2:D2"/>
    <mergeCell ref="F2:H2"/>
    <mergeCell ref="J2:L2"/>
  </mergeCells>
  <pageMargins left="0.70866141732283472" right="0.70866141732283472" top="0.39370078740157483" bottom="0" header="0.31496062992125984" footer="0.31496062992125984"/>
  <pageSetup paperSize="9"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B1E8D2B3D7D43B3B6626DD28D176C" ma:contentTypeVersion="15" ma:contentTypeDescription="Vytvoří nový dokument" ma:contentTypeScope="" ma:versionID="01f547179bc1655dac6df7bba535a9da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f87b73277ee803e155af4a4bad02eb23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52569D-8D03-49A0-820A-C093C189A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ČR</vt:lpstr>
      <vt:lpstr>ČR!Oblast_tisku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revision/>
  <dcterms:created xsi:type="dcterms:W3CDTF">2022-11-04T11:43:42Z</dcterms:created>
  <dcterms:modified xsi:type="dcterms:W3CDTF">2024-02-12T14:33:48Z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