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990"/>
  </bookViews>
  <sheets>
    <sheet name="ČR" sheetId="1" r:id="rId1"/>
  </sheets>
  <definedNames>
    <definedName name="_xlnm.Print_Area" localSheetId="0">ČR!$A$1:$L$72,ČR!$A$78:$M$99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5" i="1"/>
  <c r="H55"/>
  <c r="D55"/>
  <c r="L70"/>
  <c r="L50"/>
  <c r="L51"/>
  <c r="L12"/>
  <c r="L24"/>
  <c r="L32"/>
  <c r="L68"/>
  <c r="L14"/>
  <c r="L42"/>
  <c r="L64"/>
  <c r="L62"/>
  <c r="L67"/>
  <c r="L38"/>
  <c r="L40"/>
  <c r="L49"/>
  <c r="L17"/>
  <c r="L34"/>
  <c r="L65"/>
  <c r="L58"/>
  <c r="L56"/>
  <c r="L5"/>
  <c r="L39"/>
  <c r="L37"/>
  <c r="L23"/>
  <c r="L54"/>
  <c r="L61"/>
  <c r="L7"/>
  <c r="L59"/>
  <c r="L16"/>
  <c r="L47"/>
  <c r="L10"/>
  <c r="L20"/>
  <c r="L30"/>
  <c r="L60"/>
  <c r="L57"/>
  <c r="L29"/>
  <c r="L27"/>
  <c r="L41"/>
  <c r="L18"/>
  <c r="L33"/>
  <c r="L45"/>
  <c r="L11"/>
  <c r="L36"/>
  <c r="L13"/>
  <c r="L8"/>
  <c r="L43"/>
  <c r="L19"/>
  <c r="L26"/>
  <c r="L63"/>
  <c r="L25"/>
  <c r="L6"/>
  <c r="L28"/>
  <c r="L69"/>
  <c r="L66"/>
  <c r="L9"/>
  <c r="L21"/>
  <c r="L71"/>
  <c r="L48"/>
  <c r="L44"/>
  <c r="L31"/>
  <c r="L52"/>
  <c r="L15"/>
  <c r="L35"/>
  <c r="L46"/>
  <c r="L22"/>
  <c r="D70"/>
  <c r="D50"/>
  <c r="D51"/>
  <c r="D12"/>
  <c r="D24"/>
  <c r="D32"/>
  <c r="D68"/>
  <c r="D14"/>
  <c r="D42"/>
  <c r="D64"/>
  <c r="D62"/>
  <c r="D67"/>
  <c r="D38"/>
  <c r="D40"/>
  <c r="D49"/>
  <c r="D17"/>
  <c r="D34"/>
  <c r="D65"/>
  <c r="D58"/>
  <c r="D56"/>
  <c r="D5"/>
  <c r="D39"/>
  <c r="D37"/>
  <c r="D23"/>
  <c r="D54"/>
  <c r="D61"/>
  <c r="D7"/>
  <c r="D59"/>
  <c r="D16"/>
  <c r="D47"/>
  <c r="D10"/>
  <c r="D20"/>
  <c r="D30"/>
  <c r="D60"/>
  <c r="D57"/>
  <c r="D29"/>
  <c r="D27"/>
  <c r="D41"/>
  <c r="D18"/>
  <c r="D33"/>
  <c r="D45"/>
  <c r="D11"/>
  <c r="D36"/>
  <c r="D13"/>
  <c r="D8"/>
  <c r="D43"/>
  <c r="D19"/>
  <c r="D26"/>
  <c r="D63"/>
  <c r="D25"/>
  <c r="D6"/>
  <c r="D28"/>
  <c r="D69"/>
  <c r="D66"/>
  <c r="D9"/>
  <c r="D21"/>
  <c r="D71"/>
  <c r="D48"/>
  <c r="D44"/>
  <c r="D31"/>
  <c r="D52"/>
  <c r="D15"/>
  <c r="D35"/>
  <c r="D46"/>
  <c r="D22"/>
  <c r="H70"/>
  <c r="H50"/>
  <c r="H51"/>
  <c r="H12"/>
  <c r="H24"/>
  <c r="H32"/>
  <c r="H68"/>
  <c r="H14"/>
  <c r="H42"/>
  <c r="H64"/>
  <c r="H62"/>
  <c r="H67"/>
  <c r="H38"/>
  <c r="H40"/>
  <c r="H49"/>
  <c r="H17"/>
  <c r="H34"/>
  <c r="H65"/>
  <c r="H58"/>
  <c r="H56"/>
  <c r="H5"/>
  <c r="H39"/>
  <c r="H37"/>
  <c r="H23"/>
  <c r="H54"/>
  <c r="H61"/>
  <c r="H7"/>
  <c r="H59"/>
  <c r="H16"/>
  <c r="H47"/>
  <c r="H10"/>
  <c r="H20"/>
  <c r="H30"/>
  <c r="H60"/>
  <c r="H57"/>
  <c r="H29"/>
  <c r="H27"/>
  <c r="H41"/>
  <c r="H18"/>
  <c r="H33"/>
  <c r="H45"/>
  <c r="H11"/>
  <c r="H36"/>
  <c r="H13"/>
  <c r="H8"/>
  <c r="H43"/>
  <c r="H19"/>
  <c r="H26"/>
  <c r="H63"/>
  <c r="H25"/>
  <c r="H6"/>
  <c r="H28"/>
  <c r="H69"/>
  <c r="H66"/>
  <c r="H9"/>
  <c r="H21"/>
  <c r="H71"/>
  <c r="H48"/>
  <c r="H44"/>
  <c r="H31"/>
  <c r="H52"/>
  <c r="H15"/>
  <c r="H35"/>
  <c r="H46"/>
  <c r="H22"/>
  <c r="H53"/>
  <c r="L93"/>
  <c r="H93"/>
  <c r="D93"/>
  <c r="L92"/>
  <c r="H92"/>
  <c r="D92"/>
  <c r="L91"/>
  <c r="H91"/>
  <c r="D91"/>
  <c r="L90"/>
  <c r="H90"/>
  <c r="D90"/>
  <c r="L89"/>
  <c r="H89"/>
  <c r="D89"/>
  <c r="L88"/>
  <c r="H88"/>
  <c r="D88"/>
  <c r="L87"/>
  <c r="H87"/>
  <c r="D87"/>
  <c r="L86"/>
  <c r="H86"/>
  <c r="D86"/>
  <c r="L85"/>
  <c r="H85"/>
  <c r="D85"/>
  <c r="L84"/>
  <c r="H84"/>
  <c r="D84"/>
  <c r="L83"/>
  <c r="H83"/>
  <c r="D83"/>
  <c r="L82"/>
  <c r="H82"/>
  <c r="D82"/>
  <c r="L81"/>
  <c r="H81"/>
  <c r="D81"/>
  <c r="L80"/>
  <c r="H80"/>
  <c r="D80"/>
  <c r="L79"/>
  <c r="H79"/>
  <c r="D79"/>
  <c r="L78"/>
  <c r="H78"/>
  <c r="D78"/>
  <c r="L77"/>
  <c r="H77"/>
  <c r="D77"/>
  <c r="L76"/>
  <c r="H76"/>
  <c r="D76"/>
  <c r="L75"/>
  <c r="H75"/>
  <c r="D75"/>
  <c r="L74"/>
  <c r="H74"/>
  <c r="D74"/>
  <c r="L72"/>
  <c r="H72"/>
  <c r="D72"/>
  <c r="L53"/>
  <c r="D53"/>
</calcChain>
</file>

<file path=xl/sharedStrings.xml><?xml version="1.0" encoding="utf-8"?>
<sst xmlns="http://schemas.openxmlformats.org/spreadsheetml/2006/main" count="135" uniqueCount="113">
  <si>
    <t>Hitparáda rozhlasových stanic - ČR</t>
  </si>
  <si>
    <t xml:space="preserve">Všichni </t>
  </si>
  <si>
    <t>Týdenní poslechovost</t>
  </si>
  <si>
    <t>Podíl na trhu</t>
  </si>
  <si>
    <t>Denní poslechovost</t>
  </si>
  <si>
    <t>rozdíl</t>
  </si>
  <si>
    <t>Sloupec1</t>
  </si>
  <si>
    <t>Sloupec2</t>
  </si>
  <si>
    <t>Sloupec3</t>
  </si>
  <si>
    <t>Sloupec4</t>
  </si>
  <si>
    <t>Sloupec5</t>
  </si>
  <si>
    <t>Sloupec6</t>
  </si>
  <si>
    <t>Sloupec8</t>
  </si>
  <si>
    <t>Sloupec9</t>
  </si>
  <si>
    <t>Sloupec12</t>
  </si>
  <si>
    <t>ČRo Radiožurnál</t>
  </si>
  <si>
    <t>Evropa 2</t>
  </si>
  <si>
    <t>Rádio Impuls</t>
  </si>
  <si>
    <t>Rádio Blaník</t>
  </si>
  <si>
    <t>Frekvence 1</t>
  </si>
  <si>
    <t>Rádio Kiss</t>
  </si>
  <si>
    <t>jiné české stanice</t>
  </si>
  <si>
    <t>ČRo Dvojka (Praha)</t>
  </si>
  <si>
    <t>Rádio Beat</t>
  </si>
  <si>
    <t>Rock Rádio</t>
  </si>
  <si>
    <t>Fajn Radio</t>
  </si>
  <si>
    <t>ČRo Plus</t>
  </si>
  <si>
    <t>Hitrádio Orion</t>
  </si>
  <si>
    <t>ČRo Vltava</t>
  </si>
  <si>
    <t>Radio Čas</t>
  </si>
  <si>
    <t>ČRo Brno</t>
  </si>
  <si>
    <t>Rádio Krokodýl</t>
  </si>
  <si>
    <t>zahraniční stanice</t>
  </si>
  <si>
    <t>Hitrádio FM Plus</t>
  </si>
  <si>
    <t>Radio Čas Rock</t>
  </si>
  <si>
    <t>Rádio Jih</t>
  </si>
  <si>
    <t>Hitrádio Faktor</t>
  </si>
  <si>
    <t>ČRo Ostrava</t>
  </si>
  <si>
    <t>RockZone 105,9 FM</t>
  </si>
  <si>
    <t>Radio 1</t>
  </si>
  <si>
    <t>Hitrádio Vysočina</t>
  </si>
  <si>
    <t>ČRo Plzeň</t>
  </si>
  <si>
    <t>ČRo České Budějovice</t>
  </si>
  <si>
    <t>Rádio Proglas</t>
  </si>
  <si>
    <t>Radio SPIN</t>
  </si>
  <si>
    <t>ČRo Olomouc</t>
  </si>
  <si>
    <t>ČRo Sever</t>
  </si>
  <si>
    <t>ČRo Hradec Králové</t>
  </si>
  <si>
    <t>Rádio Bonton</t>
  </si>
  <si>
    <t>Hitrádio Zlín (dříve Rádio Zlín)</t>
  </si>
  <si>
    <t>Rádio Relax</t>
  </si>
  <si>
    <t>ČRo Zlín</t>
  </si>
  <si>
    <t>Český Rozhlas obecně</t>
  </si>
  <si>
    <t>ČRo Pardubice</t>
  </si>
  <si>
    <t>Signál Rádio</t>
  </si>
  <si>
    <t>Radiožurnál Sport</t>
  </si>
  <si>
    <t>Expres FM</t>
  </si>
  <si>
    <t>ČRo Rádio Wave</t>
  </si>
  <si>
    <t>Classic Praha</t>
  </si>
  <si>
    <t>Free Radio 107 FM</t>
  </si>
  <si>
    <t>Český Impuls</t>
  </si>
  <si>
    <t>Hitrádio North Music</t>
  </si>
  <si>
    <t>ČRo Region (Středočeský kraj)</t>
  </si>
  <si>
    <t>ČRo Karlovy Vary</t>
  </si>
  <si>
    <t>ČRo Jazz</t>
  </si>
  <si>
    <t>ČRo D-dur</t>
  </si>
  <si>
    <t>ČRo Pohoda</t>
  </si>
  <si>
    <t>Rádio Junior</t>
  </si>
  <si>
    <t>ČRo Liberec</t>
  </si>
  <si>
    <t>Dance Radio</t>
  </si>
  <si>
    <t>Rádio Jihlava</t>
  </si>
  <si>
    <t>Rádio Dechovka</t>
  </si>
  <si>
    <t>Rádio Kroměříž</t>
  </si>
  <si>
    <t>celkem</t>
  </si>
  <si>
    <t>MEDIA CLUB</t>
  </si>
  <si>
    <t>Mediální zastoupení</t>
  </si>
  <si>
    <t>RADIOHOUSE</t>
  </si>
  <si>
    <t>MMS</t>
  </si>
  <si>
    <t>ČRO</t>
  </si>
  <si>
    <t>FAJN RADIO TOTAL</t>
  </si>
  <si>
    <t>Rodiny stanic</t>
  </si>
  <si>
    <t xml:space="preserve">HITRÁDIO TOTAL </t>
  </si>
  <si>
    <t>KISS TOTAL</t>
  </si>
  <si>
    <t>BLANÍK  TOTAL</t>
  </si>
  <si>
    <t>ROCKRÁDIO TOTAL</t>
  </si>
  <si>
    <t>Produkty MZ</t>
  </si>
  <si>
    <t>MMS TOTAL</t>
  </si>
  <si>
    <t>MEDIA CLUB - RADIO UNITED TOTAL</t>
  </si>
  <si>
    <t>MEDIA CLUB - RADIO UNITED PROGRESSIVE</t>
  </si>
  <si>
    <t>MEDIA CLUB - RADIO UNITED OPTIMAL</t>
  </si>
  <si>
    <t>MEDIA CLUB - RADIO UNITED CREATIVE</t>
  </si>
  <si>
    <t>RADIOHOUSE TOTAL</t>
  </si>
  <si>
    <t>RADIOHOUSE VÝBĚR FAMILY</t>
  </si>
  <si>
    <t>MEDIA BOHEMIA</t>
  </si>
  <si>
    <t>Vlastníci</t>
  </si>
  <si>
    <t>AGROFERT</t>
  </si>
  <si>
    <t>ACTIVE RADIO</t>
  </si>
  <si>
    <t>GES</t>
  </si>
  <si>
    <t>Zdroj: STEM/MARK-MEDIAN/Nielsen Admosphere,  SKMO-Radio Projekt (12-84 let)</t>
  </si>
  <si>
    <t>Country Rádio</t>
  </si>
  <si>
    <t>Sloupec22</t>
  </si>
  <si>
    <t>Sloupec62</t>
  </si>
  <si>
    <t>Sloupec102</t>
  </si>
  <si>
    <t>Rádio Haná (Skyrock, Metropole)</t>
  </si>
  <si>
    <t>Hitrádio City Brno</t>
  </si>
  <si>
    <t>1.1.2023 - 30.6.2023</t>
  </si>
  <si>
    <t>Hitrádio City 93,7 FM</t>
  </si>
  <si>
    <t>Hitrádio Černá Hora</t>
  </si>
  <si>
    <t>1.4.2023 - 30.9.2023</t>
  </si>
  <si>
    <t>Hitrádio Contact</t>
  </si>
  <si>
    <t>Český rozhlas Vysočina</t>
  </si>
  <si>
    <t>Fajn Rádio Helax</t>
  </si>
  <si>
    <t>ČRo Rádio Praha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</si>
</sst>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00"/>
  </numFmts>
  <fonts count="16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53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9"/>
      <name val="Tahoma"/>
      <family val="2"/>
      <charset val="238"/>
    </font>
    <font>
      <b/>
      <i/>
      <sz val="9"/>
      <name val="Tahoma"/>
      <family val="2"/>
      <charset val="238"/>
    </font>
    <font>
      <b/>
      <sz val="9"/>
      <color theme="0"/>
      <name val="Tahoma"/>
      <family val="2"/>
      <charset val="238"/>
    </font>
    <font>
      <b/>
      <i/>
      <sz val="9"/>
      <color theme="0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1" fontId="3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3" fillId="0" borderId="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6" fillId="0" borderId="9" xfId="0" applyFont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1" fontId="8" fillId="5" borderId="10" xfId="0" applyNumberFormat="1" applyFont="1" applyFill="1" applyBorder="1" applyAlignment="1">
      <alignment horizontal="center"/>
    </xf>
    <xf numFmtId="1" fontId="9" fillId="5" borderId="11" xfId="0" applyNumberFormat="1" applyFont="1" applyFill="1" applyBorder="1" applyAlignment="1">
      <alignment horizontal="center"/>
    </xf>
    <xf numFmtId="2" fontId="8" fillId="5" borderId="12" xfId="0" applyNumberFormat="1" applyFont="1" applyFill="1" applyBorder="1" applyAlignment="1">
      <alignment horizontal="center"/>
    </xf>
    <xf numFmtId="1" fontId="8" fillId="5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1" fontId="3" fillId="2" borderId="0" xfId="0" applyNumberFormat="1" applyFont="1" applyFill="1" applyAlignment="1">
      <alignment horizontal="center" vertical="center"/>
    </xf>
    <xf numFmtId="0" fontId="10" fillId="6" borderId="0" xfId="0" applyFont="1" applyFill="1" applyAlignment="1">
      <alignment horizontal="left" vertical="center"/>
    </xf>
    <xf numFmtId="1" fontId="10" fillId="6" borderId="0" xfId="0" applyNumberFormat="1" applyFont="1" applyFill="1" applyAlignment="1">
      <alignment horizontal="center" vertical="center"/>
    </xf>
    <xf numFmtId="1" fontId="11" fillId="6" borderId="0" xfId="0" applyNumberFormat="1" applyFont="1" applyFill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10" fillId="6" borderId="0" xfId="0" applyNumberFormat="1" applyFont="1" applyFill="1" applyAlignment="1">
      <alignment horizontal="center" vertical="center"/>
    </xf>
    <xf numFmtId="164" fontId="11" fillId="6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7" borderId="0" xfId="0" applyFont="1" applyFill="1" applyAlignment="1">
      <alignment horizontal="left" vertical="center"/>
    </xf>
    <xf numFmtId="1" fontId="10" fillId="7" borderId="0" xfId="0" applyNumberFormat="1" applyFont="1" applyFill="1" applyAlignment="1">
      <alignment horizontal="center" vertical="center"/>
    </xf>
    <xf numFmtId="1" fontId="11" fillId="7" borderId="0" xfId="0" applyNumberFormat="1" applyFont="1" applyFill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64" fontId="10" fillId="7" borderId="0" xfId="0" applyNumberFormat="1" applyFont="1" applyFill="1" applyAlignment="1">
      <alignment horizontal="center" vertical="center"/>
    </xf>
    <xf numFmtId="164" fontId="11" fillId="7" borderId="0" xfId="0" applyNumberFormat="1" applyFont="1" applyFill="1" applyAlignment="1">
      <alignment horizontal="center" vertical="center"/>
    </xf>
    <xf numFmtId="0" fontId="10" fillId="8" borderId="0" xfId="0" applyFont="1" applyFill="1" applyAlignment="1">
      <alignment horizontal="left" vertical="center"/>
    </xf>
    <xf numFmtId="1" fontId="10" fillId="8" borderId="0" xfId="0" applyNumberFormat="1" applyFont="1" applyFill="1" applyAlignment="1">
      <alignment horizontal="center" vertical="center"/>
    </xf>
    <xf numFmtId="1" fontId="11" fillId="8" borderId="0" xfId="0" applyNumberFormat="1" applyFont="1" applyFill="1" applyAlignment="1">
      <alignment horizontal="center" vertical="center"/>
    </xf>
    <xf numFmtId="164" fontId="10" fillId="8" borderId="0" xfId="0" applyNumberFormat="1" applyFont="1" applyFill="1" applyAlignment="1">
      <alignment horizontal="center" vertical="center"/>
    </xf>
    <xf numFmtId="164" fontId="11" fillId="8" borderId="0" xfId="0" applyNumberFormat="1" applyFont="1" applyFill="1" applyAlignment="1">
      <alignment horizontal="center" vertical="center"/>
    </xf>
    <xf numFmtId="0" fontId="12" fillId="9" borderId="0" xfId="0" applyFont="1" applyFill="1" applyAlignment="1">
      <alignment horizontal="left" vertical="center"/>
    </xf>
    <xf numFmtId="1" fontId="12" fillId="9" borderId="0" xfId="0" applyNumberFormat="1" applyFont="1" applyFill="1" applyAlignment="1">
      <alignment horizontal="center" vertical="center"/>
    </xf>
    <xf numFmtId="1" fontId="13" fillId="9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164" fontId="12" fillId="9" borderId="0" xfId="0" applyNumberFormat="1" applyFont="1" applyFill="1" applyAlignment="1">
      <alignment horizontal="center" vertical="center"/>
    </xf>
    <xf numFmtId="164" fontId="13" fillId="9" borderId="0" xfId="0" applyNumberFormat="1" applyFont="1" applyFill="1" applyAlignment="1">
      <alignment horizontal="center" vertical="center"/>
    </xf>
    <xf numFmtId="0" fontId="6" fillId="0" borderId="13" xfId="0" applyFont="1" applyBorder="1" applyAlignment="1">
      <alignment horizontal="left"/>
    </xf>
    <xf numFmtId="164" fontId="0" fillId="0" borderId="0" xfId="0" applyNumberFormat="1"/>
    <xf numFmtId="165" fontId="0" fillId="0" borderId="0" xfId="0" applyNumberFormat="1"/>
    <xf numFmtId="1" fontId="3" fillId="7" borderId="8" xfId="0" applyNumberFormat="1" applyFont="1" applyFill="1" applyBorder="1" applyAlignment="1">
      <alignment horizontal="center"/>
    </xf>
    <xf numFmtId="0" fontId="6" fillId="10" borderId="9" xfId="0" applyFont="1" applyFill="1" applyBorder="1" applyAlignment="1">
      <alignment horizontal="left"/>
    </xf>
    <xf numFmtId="1" fontId="3" fillId="10" borderId="6" xfId="0" applyNumberFormat="1" applyFont="1" applyFill="1" applyBorder="1" applyAlignment="1">
      <alignment horizontal="center"/>
    </xf>
    <xf numFmtId="1" fontId="2" fillId="10" borderId="7" xfId="0" applyNumberFormat="1" applyFont="1" applyFill="1" applyBorder="1" applyAlignment="1">
      <alignment horizontal="center" vertical="center"/>
    </xf>
    <xf numFmtId="0" fontId="3" fillId="10" borderId="0" xfId="0" applyFont="1" applyFill="1" applyAlignment="1">
      <alignment vertical="center"/>
    </xf>
    <xf numFmtId="2" fontId="3" fillId="10" borderId="8" xfId="0" applyNumberFormat="1" applyFont="1" applyFill="1" applyBorder="1" applyAlignment="1">
      <alignment horizontal="center"/>
    </xf>
    <xf numFmtId="2" fontId="2" fillId="10" borderId="7" xfId="0" applyNumberFormat="1" applyFont="1" applyFill="1" applyBorder="1" applyAlignment="1">
      <alignment horizontal="center" vertical="center"/>
    </xf>
    <xf numFmtId="164" fontId="2" fillId="10" borderId="0" xfId="0" applyNumberFormat="1" applyFont="1" applyFill="1" applyAlignment="1">
      <alignment horizontal="center" vertical="center"/>
    </xf>
    <xf numFmtId="1" fontId="3" fillId="10" borderId="8" xfId="0" applyNumberFormat="1" applyFont="1" applyFill="1" applyBorder="1" applyAlignment="1">
      <alignment horizontal="center"/>
    </xf>
    <xf numFmtId="0" fontId="6" fillId="7" borderId="9" xfId="0" applyFont="1" applyFill="1" applyBorder="1" applyAlignment="1">
      <alignment horizontal="left"/>
    </xf>
    <xf numFmtId="1" fontId="3" fillId="7" borderId="6" xfId="0" applyNumberFormat="1" applyFont="1" applyFill="1" applyBorder="1" applyAlignment="1">
      <alignment horizontal="center"/>
    </xf>
    <xf numFmtId="1" fontId="2" fillId="7" borderId="7" xfId="0" applyNumberFormat="1" applyFont="1" applyFill="1" applyBorder="1" applyAlignment="1">
      <alignment horizontal="center" vertical="center"/>
    </xf>
    <xf numFmtId="0" fontId="3" fillId="7" borderId="0" xfId="0" applyFont="1" applyFill="1" applyAlignment="1">
      <alignment vertical="center"/>
    </xf>
    <xf numFmtId="2" fontId="3" fillId="7" borderId="8" xfId="0" applyNumberFormat="1" applyFont="1" applyFill="1" applyBorder="1" applyAlignment="1">
      <alignment horizontal="center"/>
    </xf>
    <xf numFmtId="2" fontId="2" fillId="7" borderId="7" xfId="0" applyNumberFormat="1" applyFont="1" applyFill="1" applyBorder="1" applyAlignment="1">
      <alignment horizontal="center" vertical="center"/>
    </xf>
    <xf numFmtId="164" fontId="2" fillId="7" borderId="0" xfId="0" applyNumberFormat="1" applyFont="1" applyFill="1" applyAlignment="1">
      <alignment horizontal="center" vertical="center"/>
    </xf>
    <xf numFmtId="0" fontId="14" fillId="4" borderId="4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</cellXfs>
  <cellStyles count="1">
    <cellStyle name="normální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" formatCode="0.00"/>
      <alignment horizontal="center" vertical="bottom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ulka1" displayName="Tabulka1" ref="A4:L71" totalsRowShown="0" headerRowDxfId="7" tableBorderDxfId="6">
  <autoFilter ref="A4:L71"/>
  <sortState ref="A5:L71">
    <sortCondition descending="1" ref="B4:B71"/>
  </sortState>
  <tableColumns count="12">
    <tableColumn id="1" name="Sloupec1"/>
    <tableColumn id="2" name="Sloupec2"/>
    <tableColumn id="3" name="Sloupec22" dataDxfId="5"/>
    <tableColumn id="4" name="Sloupec4" dataDxfId="4">
      <calculatedColumnFormula>B5-C5</calculatedColumnFormula>
    </tableColumn>
    <tableColumn id="5" name="Sloupec5"/>
    <tableColumn id="6" name="Sloupec3" dataDxfId="3"/>
    <tableColumn id="7" name="Sloupec62" dataDxfId="2"/>
    <tableColumn id="8" name="Sloupec8" dataDxfId="1">
      <calculatedColumnFormula>F5-G5</calculatedColumnFormula>
    </tableColumn>
    <tableColumn id="9" name="Sloupec9"/>
    <tableColumn id="10" name="Sloupec6"/>
    <tableColumn id="11" name="Sloupec102" dataDxfId="0"/>
    <tableColumn id="12" name="Sloupec12">
      <calculatedColumnFormula>J5-K5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0"/>
  <sheetViews>
    <sheetView tabSelected="1" zoomScale="80" zoomScaleNormal="80" workbookViewId="0">
      <pane ySplit="3" topLeftCell="A4" activePane="bottomLeft" state="frozen"/>
      <selection pane="bottomLeft" activeCell="A2" sqref="A2:A3"/>
    </sheetView>
  </sheetViews>
  <sheetFormatPr defaultRowHeight="15"/>
  <cols>
    <col min="1" max="1" width="48" customWidth="1"/>
    <col min="2" max="2" width="18.42578125" bestFit="1" customWidth="1"/>
    <col min="3" max="4" width="14.5703125" customWidth="1"/>
    <col min="5" max="5" width="3.28515625" customWidth="1"/>
    <col min="6" max="6" width="18.42578125" bestFit="1" customWidth="1"/>
    <col min="7" max="8" width="14.5703125" customWidth="1"/>
    <col min="9" max="9" width="3.28515625" customWidth="1"/>
    <col min="10" max="10" width="18.42578125" bestFit="1" customWidth="1"/>
    <col min="11" max="12" width="14.5703125" customWidth="1"/>
    <col min="13" max="13" width="16.7109375" customWidth="1"/>
  </cols>
  <sheetData>
    <row r="1" spans="1:13" ht="16.5" thickBot="1">
      <c r="A1" s="1" t="s">
        <v>0</v>
      </c>
      <c r="B1" s="2"/>
      <c r="C1" s="3"/>
      <c r="D1" s="4"/>
      <c r="E1" s="5"/>
      <c r="F1" s="6"/>
      <c r="G1" s="7"/>
      <c r="H1" s="2"/>
      <c r="I1" s="8"/>
      <c r="J1" s="7"/>
      <c r="K1" s="7"/>
      <c r="L1" s="4"/>
      <c r="M1" s="4"/>
    </row>
    <row r="2" spans="1:13">
      <c r="A2" s="75" t="s">
        <v>1</v>
      </c>
      <c r="B2" s="77" t="s">
        <v>2</v>
      </c>
      <c r="C2" s="77"/>
      <c r="D2" s="77"/>
      <c r="E2" s="3"/>
      <c r="F2" s="77" t="s">
        <v>3</v>
      </c>
      <c r="G2" s="77"/>
      <c r="H2" s="78"/>
      <c r="I2" s="5"/>
      <c r="J2" s="77" t="s">
        <v>4</v>
      </c>
      <c r="K2" s="77"/>
      <c r="L2" s="77"/>
      <c r="M2" s="7"/>
    </row>
    <row r="3" spans="1:13" ht="15.75" thickBot="1">
      <c r="A3" s="76"/>
      <c r="B3" s="71" t="s">
        <v>108</v>
      </c>
      <c r="C3" s="71" t="s">
        <v>105</v>
      </c>
      <c r="D3" s="72" t="s">
        <v>5</v>
      </c>
      <c r="E3" s="73"/>
      <c r="F3" s="71" t="s">
        <v>108</v>
      </c>
      <c r="G3" s="71" t="s">
        <v>105</v>
      </c>
      <c r="H3" s="72" t="s">
        <v>5</v>
      </c>
      <c r="I3" s="73"/>
      <c r="J3" s="71" t="s">
        <v>108</v>
      </c>
      <c r="K3" s="71" t="s">
        <v>105</v>
      </c>
      <c r="L3" s="74" t="s">
        <v>5</v>
      </c>
      <c r="M3" s="8"/>
    </row>
    <row r="4" spans="1:13" ht="15.75" thickBot="1">
      <c r="A4" s="8" t="s">
        <v>6</v>
      </c>
      <c r="B4" s="9" t="s">
        <v>7</v>
      </c>
      <c r="C4" s="9" t="s">
        <v>100</v>
      </c>
      <c r="D4" s="10" t="s">
        <v>9</v>
      </c>
      <c r="E4" s="5" t="s">
        <v>10</v>
      </c>
      <c r="F4" s="9" t="s">
        <v>8</v>
      </c>
      <c r="G4" s="9" t="s">
        <v>101</v>
      </c>
      <c r="H4" s="10" t="s">
        <v>12</v>
      </c>
      <c r="I4" s="5" t="s">
        <v>13</v>
      </c>
      <c r="J4" s="9" t="s">
        <v>11</v>
      </c>
      <c r="K4" s="9" t="s">
        <v>102</v>
      </c>
      <c r="L4" s="11" t="s">
        <v>14</v>
      </c>
      <c r="M4" s="4"/>
    </row>
    <row r="5" spans="1:13" ht="12" customHeight="1">
      <c r="A5" s="12" t="s">
        <v>15</v>
      </c>
      <c r="B5" s="13">
        <v>1570</v>
      </c>
      <c r="C5" s="13">
        <v>1628.95118420773</v>
      </c>
      <c r="D5" s="14">
        <f t="shared" ref="D5:D36" si="0">B5-C5</f>
        <v>-58.951184207729966</v>
      </c>
      <c r="E5" s="8"/>
      <c r="F5" s="15">
        <v>10</v>
      </c>
      <c r="G5" s="15">
        <v>11.410375412974799</v>
      </c>
      <c r="H5" s="16">
        <f t="shared" ref="H5:H36" si="1">F5-G5</f>
        <v>-1.4103754129747994</v>
      </c>
      <c r="I5" s="17"/>
      <c r="J5" s="18">
        <v>778</v>
      </c>
      <c r="K5" s="18">
        <v>841.87047261196096</v>
      </c>
      <c r="L5" s="14">
        <f t="shared" ref="L5:L36" si="2">J5-K5</f>
        <v>-63.870472611960963</v>
      </c>
      <c r="M5" s="19"/>
    </row>
    <row r="6" spans="1:13" ht="12" customHeight="1">
      <c r="A6" s="20" t="s">
        <v>17</v>
      </c>
      <c r="B6" s="13">
        <v>1491</v>
      </c>
      <c r="C6" s="13">
        <v>1437.87028268574</v>
      </c>
      <c r="D6" s="14">
        <f t="shared" si="0"/>
        <v>53.129717314260006</v>
      </c>
      <c r="E6" s="8"/>
      <c r="F6" s="15">
        <v>10.4</v>
      </c>
      <c r="G6" s="15">
        <v>10.507403861328999</v>
      </c>
      <c r="H6" s="16">
        <f t="shared" si="1"/>
        <v>-0.10740386132899893</v>
      </c>
      <c r="I6" s="17"/>
      <c r="J6" s="18">
        <v>686</v>
      </c>
      <c r="K6" s="18">
        <v>687.69450357289497</v>
      </c>
      <c r="L6" s="14">
        <f t="shared" si="2"/>
        <v>-1.6945035728949733</v>
      </c>
      <c r="M6" s="19"/>
    </row>
    <row r="7" spans="1:13" ht="12" customHeight="1">
      <c r="A7" s="20" t="s">
        <v>16</v>
      </c>
      <c r="B7" s="13">
        <v>1439</v>
      </c>
      <c r="C7" s="13">
        <v>1458.04124345489</v>
      </c>
      <c r="D7" s="14">
        <f t="shared" si="0"/>
        <v>-19.041243454890036</v>
      </c>
      <c r="E7" s="8"/>
      <c r="F7" s="15">
        <v>7.6</v>
      </c>
      <c r="G7" s="15">
        <v>7.2713257033262702</v>
      </c>
      <c r="H7" s="16">
        <f t="shared" si="1"/>
        <v>0.32867429667372949</v>
      </c>
      <c r="I7" s="17"/>
      <c r="J7" s="18">
        <v>651</v>
      </c>
      <c r="K7" s="18">
        <v>676.69302037896705</v>
      </c>
      <c r="L7" s="14">
        <f t="shared" si="2"/>
        <v>-25.693020378967049</v>
      </c>
      <c r="M7" s="19"/>
    </row>
    <row r="8" spans="1:13" ht="12" customHeight="1">
      <c r="A8" s="20" t="s">
        <v>18</v>
      </c>
      <c r="B8" s="13">
        <v>1292</v>
      </c>
      <c r="C8" s="13">
        <v>1202.49935610733</v>
      </c>
      <c r="D8" s="14">
        <f t="shared" si="0"/>
        <v>89.500643892670041</v>
      </c>
      <c r="E8" s="8"/>
      <c r="F8" s="15">
        <v>11.4</v>
      </c>
      <c r="G8" s="15">
        <v>10.503102977487</v>
      </c>
      <c r="H8" s="16">
        <f t="shared" si="1"/>
        <v>0.89689702251300041</v>
      </c>
      <c r="I8" s="17"/>
      <c r="J8" s="18">
        <v>626</v>
      </c>
      <c r="K8" s="18">
        <v>607.51101109774402</v>
      </c>
      <c r="L8" s="14">
        <f t="shared" si="2"/>
        <v>18.488988902255983</v>
      </c>
      <c r="M8" s="19"/>
    </row>
    <row r="9" spans="1:13" ht="12" customHeight="1">
      <c r="A9" s="20" t="s">
        <v>20</v>
      </c>
      <c r="B9" s="13">
        <v>969</v>
      </c>
      <c r="C9" s="13">
        <v>928.87198991318201</v>
      </c>
      <c r="D9" s="14">
        <f t="shared" si="0"/>
        <v>40.128010086817994</v>
      </c>
      <c r="E9" s="8"/>
      <c r="F9" s="15">
        <v>7.5</v>
      </c>
      <c r="G9" s="15">
        <v>6.8466007588346702</v>
      </c>
      <c r="H9" s="16">
        <f t="shared" si="1"/>
        <v>0.65339924116532977</v>
      </c>
      <c r="I9" s="17"/>
      <c r="J9" s="18">
        <v>460</v>
      </c>
      <c r="K9" s="18">
        <v>457.61037350852303</v>
      </c>
      <c r="L9" s="14">
        <f t="shared" si="2"/>
        <v>2.3896264914769745</v>
      </c>
      <c r="M9" s="19"/>
    </row>
    <row r="10" spans="1:13" ht="12" customHeight="1">
      <c r="A10" s="20" t="s">
        <v>19</v>
      </c>
      <c r="B10" s="13">
        <v>884</v>
      </c>
      <c r="C10" s="13">
        <v>879.19243737469003</v>
      </c>
      <c r="D10" s="14">
        <f t="shared" si="0"/>
        <v>4.8075626253099699</v>
      </c>
      <c r="E10" s="8"/>
      <c r="F10" s="15">
        <v>6.9</v>
      </c>
      <c r="G10" s="15">
        <v>6.8993004593297904</v>
      </c>
      <c r="H10" s="16">
        <f t="shared" si="1"/>
        <v>6.995406702099416E-4</v>
      </c>
      <c r="I10" s="17"/>
      <c r="J10" s="18">
        <v>442</v>
      </c>
      <c r="K10" s="18">
        <v>442.421695614746</v>
      </c>
      <c r="L10" s="14">
        <f t="shared" si="2"/>
        <v>-0.42169561474599959</v>
      </c>
      <c r="M10" s="19"/>
    </row>
    <row r="11" spans="1:13" ht="12" customHeight="1">
      <c r="A11" s="20" t="s">
        <v>21</v>
      </c>
      <c r="B11" s="13">
        <v>674</v>
      </c>
      <c r="C11" s="13">
        <v>700.40736938187797</v>
      </c>
      <c r="D11" s="14">
        <f t="shared" si="0"/>
        <v>-26.40736938187797</v>
      </c>
      <c r="E11" s="8"/>
      <c r="F11" s="15">
        <v>2.2000000000000002</v>
      </c>
      <c r="G11" s="15">
        <v>2.4139199510765201</v>
      </c>
      <c r="H11" s="16">
        <f t="shared" si="1"/>
        <v>-0.21391995107651995</v>
      </c>
      <c r="I11" s="17"/>
      <c r="J11" s="18">
        <v>209</v>
      </c>
      <c r="K11" s="18">
        <v>212.396049098547</v>
      </c>
      <c r="L11" s="14">
        <f t="shared" si="2"/>
        <v>-3.396049098546996</v>
      </c>
      <c r="M11" s="19"/>
    </row>
    <row r="12" spans="1:13" ht="12" customHeight="1">
      <c r="A12" s="20" t="s">
        <v>99</v>
      </c>
      <c r="B12" s="13">
        <v>569</v>
      </c>
      <c r="C12" s="13">
        <v>570.46986578603003</v>
      </c>
      <c r="D12" s="14">
        <f t="shared" si="0"/>
        <v>-1.4698657860300273</v>
      </c>
      <c r="E12" s="8"/>
      <c r="F12" s="15">
        <v>4</v>
      </c>
      <c r="G12" s="15">
        <v>3.4984987313714502</v>
      </c>
      <c r="H12" s="16">
        <f t="shared" si="1"/>
        <v>0.50150126862854982</v>
      </c>
      <c r="I12" s="17"/>
      <c r="J12" s="18">
        <v>261</v>
      </c>
      <c r="K12" s="18">
        <v>248.11971763467801</v>
      </c>
      <c r="L12" s="14">
        <f t="shared" si="2"/>
        <v>12.880282365321989</v>
      </c>
      <c r="M12" s="19"/>
    </row>
    <row r="13" spans="1:13" ht="12" customHeight="1">
      <c r="A13" s="20" t="s">
        <v>23</v>
      </c>
      <c r="B13" s="13">
        <v>548</v>
      </c>
      <c r="C13" s="13">
        <v>531.92979221646306</v>
      </c>
      <c r="D13" s="14">
        <f t="shared" si="0"/>
        <v>16.070207783536944</v>
      </c>
      <c r="E13" s="8"/>
      <c r="F13" s="15">
        <v>3.7</v>
      </c>
      <c r="G13" s="15">
        <v>3.7850848242695401</v>
      </c>
      <c r="H13" s="16">
        <f t="shared" si="1"/>
        <v>-8.5084824269539894E-2</v>
      </c>
      <c r="I13" s="17"/>
      <c r="J13" s="18">
        <v>262</v>
      </c>
      <c r="K13" s="18">
        <v>254.99498404303</v>
      </c>
      <c r="L13" s="14">
        <f t="shared" si="2"/>
        <v>7.0050159569699986</v>
      </c>
      <c r="M13" s="19"/>
    </row>
    <row r="14" spans="1:13" ht="12" customHeight="1">
      <c r="A14" s="20" t="s">
        <v>22</v>
      </c>
      <c r="B14" s="13">
        <v>539</v>
      </c>
      <c r="C14" s="13">
        <v>596.52849276002803</v>
      </c>
      <c r="D14" s="14">
        <f t="shared" si="0"/>
        <v>-57.52849276002803</v>
      </c>
      <c r="E14" s="8"/>
      <c r="F14" s="15">
        <v>4.7</v>
      </c>
      <c r="G14" s="15">
        <v>5.7969792876403998</v>
      </c>
      <c r="H14" s="16">
        <f t="shared" si="1"/>
        <v>-1.0969792876403996</v>
      </c>
      <c r="I14" s="17"/>
      <c r="J14" s="18">
        <v>294</v>
      </c>
      <c r="K14" s="18">
        <v>348.36903587830602</v>
      </c>
      <c r="L14" s="14">
        <f t="shared" si="2"/>
        <v>-54.369035878306022</v>
      </c>
      <c r="M14" s="19"/>
    </row>
    <row r="15" spans="1:13" ht="12" customHeight="1">
      <c r="A15" s="20" t="s">
        <v>24</v>
      </c>
      <c r="B15" s="13">
        <v>476</v>
      </c>
      <c r="C15" s="13">
        <v>462.526561184174</v>
      </c>
      <c r="D15" s="14">
        <f t="shared" si="0"/>
        <v>13.473438815826</v>
      </c>
      <c r="E15" s="8"/>
      <c r="F15" s="15">
        <v>3.7</v>
      </c>
      <c r="G15" s="15">
        <v>3.8111899836329299</v>
      </c>
      <c r="H15" s="16">
        <f t="shared" si="1"/>
        <v>-0.11118998363292976</v>
      </c>
      <c r="I15" s="17"/>
      <c r="J15" s="18">
        <v>217</v>
      </c>
      <c r="K15" s="18">
        <v>223.53889820327399</v>
      </c>
      <c r="L15" s="14">
        <f t="shared" si="2"/>
        <v>-6.5388982032739875</v>
      </c>
      <c r="M15" s="19"/>
    </row>
    <row r="16" spans="1:13" ht="12" customHeight="1">
      <c r="A16" s="20" t="s">
        <v>25</v>
      </c>
      <c r="B16" s="13">
        <v>306</v>
      </c>
      <c r="C16" s="13">
        <v>317.60302047860603</v>
      </c>
      <c r="D16" s="14">
        <f t="shared" si="0"/>
        <v>-11.603020478606027</v>
      </c>
      <c r="E16" s="8"/>
      <c r="F16" s="15">
        <v>1.5</v>
      </c>
      <c r="G16" s="15">
        <v>1.2644766486862999</v>
      </c>
      <c r="H16" s="16">
        <f t="shared" si="1"/>
        <v>0.23552335131370006</v>
      </c>
      <c r="I16" s="17"/>
      <c r="J16" s="18">
        <v>138</v>
      </c>
      <c r="K16" s="18">
        <v>139.26317125461901</v>
      </c>
      <c r="L16" s="14">
        <f t="shared" si="2"/>
        <v>-1.2631712546190101</v>
      </c>
      <c r="M16" s="19"/>
    </row>
    <row r="17" spans="1:13" ht="12" customHeight="1">
      <c r="A17" s="20" t="s">
        <v>26</v>
      </c>
      <c r="B17" s="13">
        <v>249</v>
      </c>
      <c r="C17" s="13">
        <v>262.84737032407799</v>
      </c>
      <c r="D17" s="14">
        <f t="shared" si="0"/>
        <v>-13.847370324077986</v>
      </c>
      <c r="E17" s="8"/>
      <c r="F17" s="15">
        <v>1.8</v>
      </c>
      <c r="G17" s="15">
        <v>1.9812625516617199</v>
      </c>
      <c r="H17" s="16">
        <f t="shared" si="1"/>
        <v>-0.1812625516617199</v>
      </c>
      <c r="I17" s="17"/>
      <c r="J17" s="18">
        <v>128</v>
      </c>
      <c r="K17" s="18">
        <v>143.36120476979801</v>
      </c>
      <c r="L17" s="14">
        <f t="shared" si="2"/>
        <v>-15.361204769798007</v>
      </c>
      <c r="M17" s="19"/>
    </row>
    <row r="18" spans="1:13" ht="12" customHeight="1">
      <c r="A18" s="56" t="s">
        <v>27</v>
      </c>
      <c r="B18" s="57">
        <v>249</v>
      </c>
      <c r="C18" s="57">
        <v>233.72731104094299</v>
      </c>
      <c r="D18" s="58">
        <f t="shared" si="0"/>
        <v>15.272688959057007</v>
      </c>
      <c r="E18" s="59"/>
      <c r="F18" s="60">
        <v>1.5</v>
      </c>
      <c r="G18" s="60">
        <v>1.4823841824186501</v>
      </c>
      <c r="H18" s="61">
        <f t="shared" si="1"/>
        <v>1.7615817581349891E-2</v>
      </c>
      <c r="I18" s="62"/>
      <c r="J18" s="63">
        <v>119</v>
      </c>
      <c r="K18" s="63">
        <v>108.696689163366</v>
      </c>
      <c r="L18" s="58">
        <f t="shared" si="2"/>
        <v>10.303310836633997</v>
      </c>
      <c r="M18" s="19"/>
    </row>
    <row r="19" spans="1:13" ht="12" customHeight="1">
      <c r="A19" s="20" t="s">
        <v>29</v>
      </c>
      <c r="B19" s="13">
        <v>187</v>
      </c>
      <c r="C19" s="13">
        <v>196.23154462564401</v>
      </c>
      <c r="D19" s="14">
        <f t="shared" si="0"/>
        <v>-9.2315446256440055</v>
      </c>
      <c r="E19" s="8"/>
      <c r="F19" s="15">
        <v>1.2</v>
      </c>
      <c r="G19" s="15">
        <v>1.1194837511453899</v>
      </c>
      <c r="H19" s="16">
        <f t="shared" si="1"/>
        <v>8.0516248854610062E-2</v>
      </c>
      <c r="I19" s="17"/>
      <c r="J19" s="18">
        <v>92</v>
      </c>
      <c r="K19" s="18">
        <v>91.563974111149307</v>
      </c>
      <c r="L19" s="14">
        <f t="shared" si="2"/>
        <v>0.43602588885069338</v>
      </c>
      <c r="M19" s="19"/>
    </row>
    <row r="20" spans="1:13" ht="12" customHeight="1">
      <c r="A20" s="56" t="s">
        <v>107</v>
      </c>
      <c r="B20" s="57">
        <v>186</v>
      </c>
      <c r="C20" s="57">
        <v>162.32617936397801</v>
      </c>
      <c r="D20" s="58">
        <f t="shared" si="0"/>
        <v>23.673820636021986</v>
      </c>
      <c r="E20" s="59"/>
      <c r="F20" s="60">
        <v>1.2</v>
      </c>
      <c r="G20" s="60">
        <v>1.1331245707076301</v>
      </c>
      <c r="H20" s="61">
        <f t="shared" si="1"/>
        <v>6.6875429292369892E-2</v>
      </c>
      <c r="I20" s="62"/>
      <c r="J20" s="63">
        <v>83</v>
      </c>
      <c r="K20" s="63">
        <v>71.546892226253505</v>
      </c>
      <c r="L20" s="58">
        <f t="shared" si="2"/>
        <v>11.453107773746495</v>
      </c>
      <c r="M20" s="19"/>
    </row>
    <row r="21" spans="1:13" ht="12" customHeight="1">
      <c r="A21" s="20" t="s">
        <v>31</v>
      </c>
      <c r="B21" s="13">
        <v>182</v>
      </c>
      <c r="C21" s="13">
        <v>162.34585557822101</v>
      </c>
      <c r="D21" s="14">
        <f t="shared" si="0"/>
        <v>19.654144421778994</v>
      </c>
      <c r="E21" s="8"/>
      <c r="F21" s="15">
        <v>1.1000000000000001</v>
      </c>
      <c r="G21" s="15">
        <v>1.2082708643199001</v>
      </c>
      <c r="H21" s="16">
        <f t="shared" si="1"/>
        <v>-0.10827086431989996</v>
      </c>
      <c r="I21" s="17"/>
      <c r="J21" s="18">
        <v>86</v>
      </c>
      <c r="K21" s="18">
        <v>74.296775293741305</v>
      </c>
      <c r="L21" s="14">
        <f t="shared" si="2"/>
        <v>11.703224706258695</v>
      </c>
      <c r="M21" s="19"/>
    </row>
    <row r="22" spans="1:13" ht="12" customHeight="1">
      <c r="A22" s="20" t="s">
        <v>32</v>
      </c>
      <c r="B22" s="13">
        <v>155</v>
      </c>
      <c r="C22" s="13">
        <v>121.673917733716</v>
      </c>
      <c r="D22" s="14">
        <f t="shared" si="0"/>
        <v>33.326082266284004</v>
      </c>
      <c r="E22" s="8"/>
      <c r="F22" s="15">
        <v>1.3</v>
      </c>
      <c r="G22" s="15">
        <v>0.97518165631298903</v>
      </c>
      <c r="H22" s="16">
        <f t="shared" si="1"/>
        <v>0.32481834368701101</v>
      </c>
      <c r="I22" s="17"/>
      <c r="J22" s="18">
        <v>71</v>
      </c>
      <c r="K22" s="18">
        <v>54.660856123975897</v>
      </c>
      <c r="L22" s="14">
        <f t="shared" si="2"/>
        <v>16.339143876024103</v>
      </c>
      <c r="M22" s="19"/>
    </row>
    <row r="23" spans="1:13" ht="12" customHeight="1">
      <c r="A23" s="20" t="s">
        <v>28</v>
      </c>
      <c r="B23" s="13">
        <v>154</v>
      </c>
      <c r="C23" s="13">
        <v>159.08327510211399</v>
      </c>
      <c r="D23" s="14">
        <f t="shared" si="0"/>
        <v>-5.083275102113987</v>
      </c>
      <c r="E23" s="8"/>
      <c r="F23" s="15">
        <v>0.5</v>
      </c>
      <c r="G23" s="15">
        <v>0.424069436142953</v>
      </c>
      <c r="H23" s="16">
        <f t="shared" si="1"/>
        <v>7.5930563857046995E-2</v>
      </c>
      <c r="I23" s="17"/>
      <c r="J23" s="18">
        <v>41</v>
      </c>
      <c r="K23" s="18">
        <v>45.606899710336798</v>
      </c>
      <c r="L23" s="14">
        <f t="shared" si="2"/>
        <v>-4.6068997103367977</v>
      </c>
      <c r="M23" s="19"/>
    </row>
    <row r="24" spans="1:13" ht="12" customHeight="1">
      <c r="A24" s="20" t="s">
        <v>30</v>
      </c>
      <c r="B24" s="13">
        <v>146</v>
      </c>
      <c r="C24" s="13">
        <v>168.31498239770499</v>
      </c>
      <c r="D24" s="14">
        <f t="shared" si="0"/>
        <v>-22.314982397704995</v>
      </c>
      <c r="E24" s="8"/>
      <c r="F24" s="15">
        <v>1.6</v>
      </c>
      <c r="G24" s="15">
        <v>1.8007054198771799</v>
      </c>
      <c r="H24" s="16">
        <f t="shared" si="1"/>
        <v>-0.20070541987717982</v>
      </c>
      <c r="I24" s="17"/>
      <c r="J24" s="18">
        <v>78</v>
      </c>
      <c r="K24" s="18">
        <v>99.542490906414002</v>
      </c>
      <c r="L24" s="14">
        <f t="shared" si="2"/>
        <v>-21.542490906414002</v>
      </c>
      <c r="M24" s="19"/>
    </row>
    <row r="25" spans="1:13" ht="12" customHeight="1">
      <c r="A25" s="64" t="s">
        <v>103</v>
      </c>
      <c r="B25" s="13">
        <v>112</v>
      </c>
      <c r="C25" s="13">
        <v>94.080652390005199</v>
      </c>
      <c r="D25" s="14">
        <f t="shared" si="0"/>
        <v>17.919347609994801</v>
      </c>
      <c r="E25" s="8"/>
      <c r="F25" s="15">
        <v>0.8</v>
      </c>
      <c r="G25" s="15">
        <v>0.54915869558096597</v>
      </c>
      <c r="H25" s="16">
        <f t="shared" si="1"/>
        <v>0.25084130441903407</v>
      </c>
      <c r="I25" s="17"/>
      <c r="J25" s="18">
        <v>48</v>
      </c>
      <c r="K25" s="18">
        <v>34.9505108291876</v>
      </c>
      <c r="L25" s="14">
        <f t="shared" si="2"/>
        <v>13.0494891708124</v>
      </c>
      <c r="M25" s="19"/>
    </row>
    <row r="26" spans="1:13" ht="12" customHeight="1">
      <c r="A26" s="52" t="s">
        <v>34</v>
      </c>
      <c r="B26" s="13">
        <v>111</v>
      </c>
      <c r="C26" s="13">
        <v>99.877425816083104</v>
      </c>
      <c r="D26" s="14">
        <f t="shared" si="0"/>
        <v>11.122574183916896</v>
      </c>
      <c r="E26" s="8"/>
      <c r="F26" s="15">
        <v>0.9</v>
      </c>
      <c r="G26" s="15">
        <v>0.73296796165437605</v>
      </c>
      <c r="H26" s="16">
        <f t="shared" si="1"/>
        <v>0.16703203834562397</v>
      </c>
      <c r="I26" s="17"/>
      <c r="J26" s="18">
        <v>54</v>
      </c>
      <c r="K26" s="18">
        <v>55.090251186077502</v>
      </c>
      <c r="L26" s="14">
        <f t="shared" si="2"/>
        <v>-1.0902511860775022</v>
      </c>
      <c r="M26" s="19"/>
    </row>
    <row r="27" spans="1:13" ht="12" customHeight="1">
      <c r="A27" s="64" t="s">
        <v>33</v>
      </c>
      <c r="B27" s="65">
        <v>103</v>
      </c>
      <c r="C27" s="65">
        <v>107.24028419307299</v>
      </c>
      <c r="D27" s="66">
        <f t="shared" si="0"/>
        <v>-4.2402841930729949</v>
      </c>
      <c r="E27" s="67"/>
      <c r="F27" s="68">
        <v>0.8</v>
      </c>
      <c r="G27" s="68">
        <v>0.79435268353908395</v>
      </c>
      <c r="H27" s="69">
        <f t="shared" si="1"/>
        <v>5.6473164609160964E-3</v>
      </c>
      <c r="I27" s="70"/>
      <c r="J27" s="55">
        <v>56</v>
      </c>
      <c r="K27" s="55">
        <v>54.153964462220301</v>
      </c>
      <c r="L27" s="66">
        <f t="shared" si="2"/>
        <v>1.8460355377796986</v>
      </c>
      <c r="M27" s="19"/>
    </row>
    <row r="28" spans="1:13" ht="12" customHeight="1">
      <c r="A28" s="20" t="s">
        <v>35</v>
      </c>
      <c r="B28" s="13">
        <v>93</v>
      </c>
      <c r="C28" s="13">
        <v>85.328524105461497</v>
      </c>
      <c r="D28" s="14">
        <f t="shared" si="0"/>
        <v>7.6714758945385029</v>
      </c>
      <c r="E28" s="8"/>
      <c r="F28" s="15">
        <v>0.7</v>
      </c>
      <c r="G28" s="15">
        <v>0.61375821460659796</v>
      </c>
      <c r="H28" s="16">
        <f t="shared" si="1"/>
        <v>8.6241785393401993E-2</v>
      </c>
      <c r="I28" s="17"/>
      <c r="J28" s="18">
        <v>40</v>
      </c>
      <c r="K28" s="18">
        <v>42.9743847025658</v>
      </c>
      <c r="L28" s="14">
        <f t="shared" si="2"/>
        <v>-2.9743847025657999</v>
      </c>
      <c r="M28" s="19"/>
    </row>
    <row r="29" spans="1:13" ht="12" customHeight="1">
      <c r="A29" s="64" t="s">
        <v>36</v>
      </c>
      <c r="B29" s="65">
        <v>90</v>
      </c>
      <c r="C29" s="65">
        <v>91.359287698914798</v>
      </c>
      <c r="D29" s="66">
        <f t="shared" si="0"/>
        <v>-1.3592876989147982</v>
      </c>
      <c r="E29" s="67"/>
      <c r="F29" s="68">
        <v>0.6</v>
      </c>
      <c r="G29" s="68">
        <v>0.66792360455438005</v>
      </c>
      <c r="H29" s="69">
        <f t="shared" si="1"/>
        <v>-6.7923604554380068E-2</v>
      </c>
      <c r="I29" s="70"/>
      <c r="J29" s="55">
        <v>44</v>
      </c>
      <c r="K29" s="55">
        <v>51.160400412418603</v>
      </c>
      <c r="L29" s="66">
        <f t="shared" si="2"/>
        <v>-7.1604004124186034</v>
      </c>
      <c r="M29" s="19"/>
    </row>
    <row r="30" spans="1:13" ht="12" customHeight="1">
      <c r="A30" s="56" t="s">
        <v>106</v>
      </c>
      <c r="B30" s="57">
        <v>82</v>
      </c>
      <c r="C30" s="57">
        <v>90.371866027253105</v>
      </c>
      <c r="D30" s="58">
        <f t="shared" si="0"/>
        <v>-8.3718660272531054</v>
      </c>
      <c r="E30" s="59"/>
      <c r="F30" s="60">
        <v>0.5</v>
      </c>
      <c r="G30" s="60">
        <v>0.61445645101670099</v>
      </c>
      <c r="H30" s="61">
        <f t="shared" si="1"/>
        <v>-0.11445645101670099</v>
      </c>
      <c r="I30" s="62"/>
      <c r="J30" s="63">
        <v>41</v>
      </c>
      <c r="K30" s="63">
        <v>48.042149995911402</v>
      </c>
      <c r="L30" s="58">
        <f t="shared" si="2"/>
        <v>-7.0421499959114016</v>
      </c>
      <c r="M30" s="19"/>
    </row>
    <row r="31" spans="1:13" ht="12" customHeight="1">
      <c r="A31" s="20" t="s">
        <v>44</v>
      </c>
      <c r="B31" s="13">
        <v>79</v>
      </c>
      <c r="C31" s="13">
        <v>76.633570731604294</v>
      </c>
      <c r="D31" s="14">
        <f t="shared" si="0"/>
        <v>2.3664292683957058</v>
      </c>
      <c r="E31" s="8"/>
      <c r="F31" s="15">
        <v>0.5</v>
      </c>
      <c r="G31" s="15">
        <v>0.48358312248555402</v>
      </c>
      <c r="H31" s="16">
        <f t="shared" si="1"/>
        <v>1.6416877514445982E-2</v>
      </c>
      <c r="I31" s="17"/>
      <c r="J31" s="18">
        <v>34</v>
      </c>
      <c r="K31" s="18">
        <v>36.153640630831902</v>
      </c>
      <c r="L31" s="14">
        <f t="shared" si="2"/>
        <v>-2.1536406308319016</v>
      </c>
      <c r="M31" s="19"/>
    </row>
    <row r="32" spans="1:13" ht="12" customHeight="1">
      <c r="A32" s="20" t="s">
        <v>42</v>
      </c>
      <c r="B32" s="13">
        <v>76</v>
      </c>
      <c r="C32" s="13">
        <v>77.309433235181004</v>
      </c>
      <c r="D32" s="14">
        <f t="shared" si="0"/>
        <v>-1.3094332351810039</v>
      </c>
      <c r="E32" s="8"/>
      <c r="F32" s="15">
        <v>0.7</v>
      </c>
      <c r="G32" s="15">
        <v>0.62193609639546299</v>
      </c>
      <c r="H32" s="16">
        <f t="shared" si="1"/>
        <v>7.8063903604536966E-2</v>
      </c>
      <c r="I32" s="17"/>
      <c r="J32" s="18">
        <v>37</v>
      </c>
      <c r="K32" s="18">
        <v>41.448808898963101</v>
      </c>
      <c r="L32" s="14">
        <f t="shared" si="2"/>
        <v>-4.4488088989631009</v>
      </c>
      <c r="M32" s="19"/>
    </row>
    <row r="33" spans="1:13" ht="12" customHeight="1">
      <c r="A33" s="64" t="s">
        <v>40</v>
      </c>
      <c r="B33" s="65">
        <v>74</v>
      </c>
      <c r="C33" s="65">
        <v>81.200166431875402</v>
      </c>
      <c r="D33" s="66">
        <f t="shared" si="0"/>
        <v>-7.2001664318754024</v>
      </c>
      <c r="E33" s="67"/>
      <c r="F33" s="68">
        <v>0.4</v>
      </c>
      <c r="G33" s="68">
        <v>0.52626376196783797</v>
      </c>
      <c r="H33" s="69">
        <f t="shared" si="1"/>
        <v>-0.12626376196783795</v>
      </c>
      <c r="I33" s="70"/>
      <c r="J33" s="55">
        <v>30</v>
      </c>
      <c r="K33" s="55">
        <v>42.089610942626301</v>
      </c>
      <c r="L33" s="66">
        <f t="shared" si="2"/>
        <v>-12.089610942626301</v>
      </c>
      <c r="M33" s="19"/>
    </row>
    <row r="34" spans="1:13" ht="12" customHeight="1">
      <c r="A34" s="20" t="s">
        <v>41</v>
      </c>
      <c r="B34" s="13">
        <v>72</v>
      </c>
      <c r="C34" s="13">
        <v>77.538494687309196</v>
      </c>
      <c r="D34" s="14">
        <f t="shared" si="0"/>
        <v>-5.5384946873091963</v>
      </c>
      <c r="E34" s="8"/>
      <c r="F34" s="15">
        <v>0.7</v>
      </c>
      <c r="G34" s="15">
        <v>0.71164768412805601</v>
      </c>
      <c r="H34" s="16">
        <f t="shared" si="1"/>
        <v>-1.1647684128056057E-2</v>
      </c>
      <c r="I34" s="17"/>
      <c r="J34" s="18">
        <v>42</v>
      </c>
      <c r="K34" s="18">
        <v>44.977823346413899</v>
      </c>
      <c r="L34" s="14">
        <f t="shared" si="2"/>
        <v>-2.9778233464138992</v>
      </c>
      <c r="M34" s="19"/>
    </row>
    <row r="35" spans="1:13" ht="12" customHeight="1">
      <c r="A35" s="20" t="s">
        <v>38</v>
      </c>
      <c r="B35" s="13">
        <v>67</v>
      </c>
      <c r="C35" s="13">
        <v>61.247468305898799</v>
      </c>
      <c r="D35" s="14">
        <f t="shared" si="0"/>
        <v>5.7525316941012008</v>
      </c>
      <c r="E35" s="8"/>
      <c r="F35" s="15">
        <v>0.6</v>
      </c>
      <c r="G35" s="15">
        <v>0.41772227868016099</v>
      </c>
      <c r="H35" s="16">
        <f t="shared" si="1"/>
        <v>0.18227772131983899</v>
      </c>
      <c r="I35" s="17"/>
      <c r="J35" s="18">
        <v>29</v>
      </c>
      <c r="K35" s="18">
        <v>24.192019457476</v>
      </c>
      <c r="L35" s="14">
        <f t="shared" si="2"/>
        <v>4.8079805425239996</v>
      </c>
      <c r="M35" s="19"/>
    </row>
    <row r="36" spans="1:13" ht="12" customHeight="1">
      <c r="A36" s="20" t="s">
        <v>39</v>
      </c>
      <c r="B36" s="13">
        <v>66</v>
      </c>
      <c r="C36" s="13">
        <v>74.105633042761596</v>
      </c>
      <c r="D36" s="14">
        <f t="shared" si="0"/>
        <v>-8.1056330427615961</v>
      </c>
      <c r="E36" s="8"/>
      <c r="F36" s="15">
        <v>0.4</v>
      </c>
      <c r="G36" s="15">
        <v>0.37788447185013901</v>
      </c>
      <c r="H36" s="16">
        <f t="shared" si="1"/>
        <v>2.2115528149861008E-2</v>
      </c>
      <c r="I36" s="17"/>
      <c r="J36" s="18">
        <v>25</v>
      </c>
      <c r="K36" s="18">
        <v>27.974303623265001</v>
      </c>
      <c r="L36" s="14">
        <f t="shared" si="2"/>
        <v>-2.9743036232650013</v>
      </c>
      <c r="M36" s="19"/>
    </row>
    <row r="37" spans="1:13" ht="12" customHeight="1">
      <c r="A37" s="20" t="s">
        <v>46</v>
      </c>
      <c r="B37" s="13">
        <v>63</v>
      </c>
      <c r="C37" s="13">
        <v>65.786875691131698</v>
      </c>
      <c r="D37" s="14">
        <f t="shared" ref="D37:D68" si="3">B37-C37</f>
        <v>-2.7868756911316979</v>
      </c>
      <c r="E37" s="8"/>
      <c r="F37" s="15">
        <v>0.7</v>
      </c>
      <c r="G37" s="15">
        <v>0.57047270873268296</v>
      </c>
      <c r="H37" s="16">
        <f t="shared" ref="H37:H68" si="4">F37-G37</f>
        <v>0.12952729126731699</v>
      </c>
      <c r="I37" s="17"/>
      <c r="J37" s="18">
        <v>34</v>
      </c>
      <c r="K37" s="18">
        <v>38.105765891589797</v>
      </c>
      <c r="L37" s="14">
        <f t="shared" ref="L37:L68" si="5">J37-K37</f>
        <v>-4.1057658915897974</v>
      </c>
      <c r="M37" s="19"/>
    </row>
    <row r="38" spans="1:13" ht="12" customHeight="1">
      <c r="A38" s="20" t="s">
        <v>45</v>
      </c>
      <c r="B38" s="13">
        <v>62</v>
      </c>
      <c r="C38" s="13">
        <v>62.4123363691969</v>
      </c>
      <c r="D38" s="14">
        <f t="shared" si="3"/>
        <v>-0.41233636919690042</v>
      </c>
      <c r="E38" s="8"/>
      <c r="F38" s="15">
        <v>0.4</v>
      </c>
      <c r="G38" s="15">
        <v>0.71890250497841102</v>
      </c>
      <c r="H38" s="16">
        <f t="shared" si="4"/>
        <v>-0.31890250497841099</v>
      </c>
      <c r="I38" s="17"/>
      <c r="J38" s="18">
        <v>34</v>
      </c>
      <c r="K38" s="18">
        <v>40.449798969702002</v>
      </c>
      <c r="L38" s="14">
        <f t="shared" si="5"/>
        <v>-6.4497989697020017</v>
      </c>
      <c r="M38" s="19"/>
    </row>
    <row r="39" spans="1:13" ht="12" customHeight="1">
      <c r="A39" s="20" t="s">
        <v>62</v>
      </c>
      <c r="B39" s="13">
        <v>60</v>
      </c>
      <c r="C39" s="13">
        <v>59.396955250426402</v>
      </c>
      <c r="D39" s="14">
        <f t="shared" si="3"/>
        <v>0.60304474957359844</v>
      </c>
      <c r="E39" s="8"/>
      <c r="F39" s="15">
        <v>0.6</v>
      </c>
      <c r="G39" s="15">
        <v>0.57078861154502203</v>
      </c>
      <c r="H39" s="16">
        <f t="shared" si="4"/>
        <v>2.9211388454977949E-2</v>
      </c>
      <c r="I39" s="17"/>
      <c r="J39" s="18">
        <v>35</v>
      </c>
      <c r="K39" s="18">
        <v>33.342957368335</v>
      </c>
      <c r="L39" s="14">
        <f t="shared" si="5"/>
        <v>1.657042631665</v>
      </c>
      <c r="M39" s="19"/>
    </row>
    <row r="40" spans="1:13" ht="12" customHeight="1">
      <c r="A40" s="20" t="s">
        <v>37</v>
      </c>
      <c r="B40" s="13">
        <v>56</v>
      </c>
      <c r="C40" s="13">
        <v>60.151930385740897</v>
      </c>
      <c r="D40" s="14">
        <f t="shared" si="3"/>
        <v>-4.1519303857408971</v>
      </c>
      <c r="E40" s="8"/>
      <c r="F40" s="15">
        <v>0.5</v>
      </c>
      <c r="G40" s="15">
        <v>0.62310596497072002</v>
      </c>
      <c r="H40" s="16">
        <f t="shared" si="4"/>
        <v>-0.12310596497072002</v>
      </c>
      <c r="I40" s="17"/>
      <c r="J40" s="18">
        <v>34</v>
      </c>
      <c r="K40" s="18">
        <v>40.069121511179802</v>
      </c>
      <c r="L40" s="14">
        <f t="shared" si="5"/>
        <v>-6.0691215111798016</v>
      </c>
      <c r="M40" s="19"/>
    </row>
    <row r="41" spans="1:13" ht="12" customHeight="1">
      <c r="A41" s="64" t="s">
        <v>61</v>
      </c>
      <c r="B41" s="65">
        <v>56</v>
      </c>
      <c r="C41" s="65">
        <v>46.395599220073301</v>
      </c>
      <c r="D41" s="66">
        <f t="shared" si="3"/>
        <v>9.6044007799266993</v>
      </c>
      <c r="E41" s="67"/>
      <c r="F41" s="68">
        <v>0.3</v>
      </c>
      <c r="G41" s="68">
        <v>0.26571702713105499</v>
      </c>
      <c r="H41" s="69">
        <f t="shared" si="4"/>
        <v>3.4282972868944994E-2</v>
      </c>
      <c r="I41" s="70"/>
      <c r="J41" s="55">
        <v>22</v>
      </c>
      <c r="K41" s="55">
        <v>18.203760012895099</v>
      </c>
      <c r="L41" s="66">
        <f t="shared" si="5"/>
        <v>3.7962399871049008</v>
      </c>
      <c r="M41" s="19"/>
    </row>
    <row r="42" spans="1:13" ht="12" customHeight="1">
      <c r="A42" s="20" t="s">
        <v>47</v>
      </c>
      <c r="B42" s="13">
        <v>55</v>
      </c>
      <c r="C42" s="13">
        <v>64.767469174828506</v>
      </c>
      <c r="D42" s="14">
        <f t="shared" si="3"/>
        <v>-9.7674691748285056</v>
      </c>
      <c r="E42" s="8"/>
      <c r="F42" s="15">
        <v>0.6</v>
      </c>
      <c r="G42" s="15">
        <v>0.66056806174235405</v>
      </c>
      <c r="H42" s="16">
        <f t="shared" si="4"/>
        <v>-6.0568061742354073E-2</v>
      </c>
      <c r="I42" s="17"/>
      <c r="J42" s="18">
        <v>24</v>
      </c>
      <c r="K42" s="18">
        <v>33.327870458284004</v>
      </c>
      <c r="L42" s="14">
        <f t="shared" si="5"/>
        <v>-9.3278704582840035</v>
      </c>
      <c r="M42" s="19"/>
    </row>
    <row r="43" spans="1:13" ht="12" customHeight="1">
      <c r="A43" s="20" t="s">
        <v>48</v>
      </c>
      <c r="B43" s="13">
        <v>55</v>
      </c>
      <c r="C43" s="13">
        <v>47.2393408133482</v>
      </c>
      <c r="D43" s="14">
        <f t="shared" si="3"/>
        <v>7.7606591866518002</v>
      </c>
      <c r="E43" s="8"/>
      <c r="F43" s="15">
        <v>0.5</v>
      </c>
      <c r="G43" s="15">
        <v>0.37737370009689802</v>
      </c>
      <c r="H43" s="16">
        <f t="shared" si="4"/>
        <v>0.12262629990310198</v>
      </c>
      <c r="I43" s="17"/>
      <c r="J43" s="18">
        <v>30</v>
      </c>
      <c r="K43" s="18">
        <v>24.607747238314801</v>
      </c>
      <c r="L43" s="14">
        <f t="shared" si="5"/>
        <v>5.3922527616851994</v>
      </c>
      <c r="M43" s="19"/>
    </row>
    <row r="44" spans="1:13" ht="12" customHeight="1">
      <c r="A44" s="20" t="s">
        <v>50</v>
      </c>
      <c r="B44" s="13">
        <v>53</v>
      </c>
      <c r="C44" s="13">
        <v>49.921881261027501</v>
      </c>
      <c r="D44" s="14">
        <f t="shared" si="3"/>
        <v>3.0781187389724991</v>
      </c>
      <c r="E44" s="8"/>
      <c r="F44" s="15">
        <v>0.3</v>
      </c>
      <c r="G44" s="15">
        <v>0.254079491203273</v>
      </c>
      <c r="H44" s="16">
        <f t="shared" si="4"/>
        <v>4.5920508796726989E-2</v>
      </c>
      <c r="I44" s="17"/>
      <c r="J44" s="18">
        <v>20</v>
      </c>
      <c r="K44" s="18">
        <v>19.257922215795599</v>
      </c>
      <c r="L44" s="14">
        <f t="shared" si="5"/>
        <v>0.74207778420440107</v>
      </c>
      <c r="M44" s="19"/>
    </row>
    <row r="45" spans="1:13" ht="12" customHeight="1">
      <c r="A45" s="64" t="s">
        <v>49</v>
      </c>
      <c r="B45" s="65">
        <v>51</v>
      </c>
      <c r="C45" s="65">
        <v>54.021562376301297</v>
      </c>
      <c r="D45" s="66">
        <f t="shared" si="3"/>
        <v>-3.0215623763012971</v>
      </c>
      <c r="E45" s="67"/>
      <c r="F45" s="68">
        <v>0.4</v>
      </c>
      <c r="G45" s="68">
        <v>0.45363399558109802</v>
      </c>
      <c r="H45" s="69">
        <f t="shared" si="4"/>
        <v>-5.3633995581097993E-2</v>
      </c>
      <c r="I45" s="70"/>
      <c r="J45" s="55">
        <v>23</v>
      </c>
      <c r="K45" s="55">
        <v>25.551814714303401</v>
      </c>
      <c r="L45" s="66">
        <f t="shared" si="5"/>
        <v>-2.5518147143034007</v>
      </c>
      <c r="M45" s="19"/>
    </row>
    <row r="46" spans="1:13" ht="12" customHeight="1">
      <c r="A46" s="20" t="s">
        <v>54</v>
      </c>
      <c r="B46" s="13">
        <v>51</v>
      </c>
      <c r="C46" s="13">
        <v>44.118852945412002</v>
      </c>
      <c r="D46" s="14">
        <f t="shared" si="3"/>
        <v>6.8811470545879985</v>
      </c>
      <c r="E46" s="8"/>
      <c r="F46" s="15">
        <v>0.3</v>
      </c>
      <c r="G46" s="15">
        <v>0.289216383581756</v>
      </c>
      <c r="H46" s="16">
        <f t="shared" si="4"/>
        <v>1.0783616418243991E-2</v>
      </c>
      <c r="I46" s="17"/>
      <c r="J46" s="18">
        <v>25</v>
      </c>
      <c r="K46" s="18">
        <v>23.5277729428967</v>
      </c>
      <c r="L46" s="14">
        <f t="shared" si="5"/>
        <v>1.4722270571033</v>
      </c>
      <c r="M46" s="19"/>
    </row>
    <row r="47" spans="1:13" ht="12" customHeight="1">
      <c r="A47" s="20" t="s">
        <v>59</v>
      </c>
      <c r="B47" s="13">
        <v>50</v>
      </c>
      <c r="C47" s="13">
        <v>58.813664969090098</v>
      </c>
      <c r="D47" s="14">
        <f t="shared" si="3"/>
        <v>-8.8136649690900981</v>
      </c>
      <c r="E47" s="8"/>
      <c r="F47" s="15">
        <v>0.4</v>
      </c>
      <c r="G47" s="15">
        <v>0.43646151332437699</v>
      </c>
      <c r="H47" s="16">
        <f t="shared" si="4"/>
        <v>-3.6461513324376971E-2</v>
      </c>
      <c r="I47" s="17"/>
      <c r="J47" s="18">
        <v>24</v>
      </c>
      <c r="K47" s="18">
        <v>32.941178064293403</v>
      </c>
      <c r="L47" s="14">
        <f t="shared" si="5"/>
        <v>-8.9411780642934033</v>
      </c>
      <c r="M47" s="19"/>
    </row>
    <row r="48" spans="1:13" ht="12" customHeight="1">
      <c r="A48" s="20" t="s">
        <v>43</v>
      </c>
      <c r="B48" s="13">
        <v>50</v>
      </c>
      <c r="C48" s="13">
        <v>54.321721358487402</v>
      </c>
      <c r="D48" s="14">
        <f t="shared" si="3"/>
        <v>-4.3217213584874017</v>
      </c>
      <c r="E48" s="8"/>
      <c r="F48" s="15">
        <v>0.2</v>
      </c>
      <c r="G48" s="15">
        <v>0.15695427084588501</v>
      </c>
      <c r="H48" s="16">
        <f t="shared" si="4"/>
        <v>4.3045729154115003E-2</v>
      </c>
      <c r="I48" s="17"/>
      <c r="J48" s="18">
        <v>16</v>
      </c>
      <c r="K48" s="18">
        <v>14.666016637153801</v>
      </c>
      <c r="L48" s="14">
        <f t="shared" si="5"/>
        <v>1.3339833628461992</v>
      </c>
      <c r="M48" s="19"/>
    </row>
    <row r="49" spans="1:13" ht="12" customHeight="1">
      <c r="A49" s="20" t="s">
        <v>53</v>
      </c>
      <c r="B49" s="13">
        <v>48</v>
      </c>
      <c r="C49" s="13">
        <v>38.503210474977102</v>
      </c>
      <c r="D49" s="14">
        <f t="shared" si="3"/>
        <v>9.4967895250228977</v>
      </c>
      <c r="E49" s="8"/>
      <c r="F49" s="15">
        <v>0.4</v>
      </c>
      <c r="G49" s="15">
        <v>0.40415005920528801</v>
      </c>
      <c r="H49" s="16">
        <f t="shared" si="4"/>
        <v>-4.1500592052879925E-3</v>
      </c>
      <c r="I49" s="17"/>
      <c r="J49" s="18">
        <v>23</v>
      </c>
      <c r="K49" s="18">
        <v>19.6278840261859</v>
      </c>
      <c r="L49" s="14">
        <f t="shared" si="5"/>
        <v>3.3721159738141004</v>
      </c>
      <c r="M49" s="19"/>
    </row>
    <row r="50" spans="1:13" ht="12" customHeight="1">
      <c r="A50" s="20" t="s">
        <v>110</v>
      </c>
      <c r="B50" s="13">
        <v>41</v>
      </c>
      <c r="C50" s="13">
        <v>40.674052928147098</v>
      </c>
      <c r="D50" s="14">
        <f t="shared" si="3"/>
        <v>0.32594707185290162</v>
      </c>
      <c r="E50" s="8"/>
      <c r="F50" s="15">
        <v>0.4</v>
      </c>
      <c r="G50" s="15">
        <v>0.29279428829010601</v>
      </c>
      <c r="H50" s="16">
        <f t="shared" si="4"/>
        <v>0.10720571170989401</v>
      </c>
      <c r="I50" s="17"/>
      <c r="J50" s="18">
        <v>23</v>
      </c>
      <c r="K50" s="18">
        <v>19.404101107531101</v>
      </c>
      <c r="L50" s="14">
        <f t="shared" si="5"/>
        <v>3.5958988924688988</v>
      </c>
      <c r="M50" s="19"/>
    </row>
    <row r="51" spans="1:13" ht="12" customHeight="1">
      <c r="A51" s="20" t="s">
        <v>58</v>
      </c>
      <c r="B51" s="13">
        <v>40</v>
      </c>
      <c r="C51" s="13">
        <v>37.252817484845799</v>
      </c>
      <c r="D51" s="14">
        <f t="shared" si="3"/>
        <v>2.7471825151542006</v>
      </c>
      <c r="E51" s="8"/>
      <c r="F51" s="15">
        <v>0.3</v>
      </c>
      <c r="G51" s="15">
        <v>0.20351588733145501</v>
      </c>
      <c r="H51" s="16">
        <f t="shared" si="4"/>
        <v>9.648411266854498E-2</v>
      </c>
      <c r="I51" s="17"/>
      <c r="J51" s="18">
        <v>21</v>
      </c>
      <c r="K51" s="18">
        <v>18.461228424927</v>
      </c>
      <c r="L51" s="14">
        <f t="shared" si="5"/>
        <v>2.5387715750729996</v>
      </c>
      <c r="M51" s="19"/>
    </row>
    <row r="52" spans="1:13" ht="12" customHeight="1">
      <c r="A52" s="20" t="s">
        <v>55</v>
      </c>
      <c r="B52" s="13">
        <v>39</v>
      </c>
      <c r="C52" s="13">
        <v>29.839577659318699</v>
      </c>
      <c r="D52" s="14">
        <f t="shared" si="3"/>
        <v>9.1604223406813006</v>
      </c>
      <c r="E52" s="8"/>
      <c r="F52" s="15">
        <v>0.3</v>
      </c>
      <c r="G52" s="15">
        <v>0.138339926275616</v>
      </c>
      <c r="H52" s="16">
        <f t="shared" si="4"/>
        <v>0.16166007372438398</v>
      </c>
      <c r="I52" s="17"/>
      <c r="J52" s="18">
        <v>23</v>
      </c>
      <c r="K52" s="18">
        <v>16.212073495433</v>
      </c>
      <c r="L52" s="14">
        <f t="shared" si="5"/>
        <v>6.7879265045670003</v>
      </c>
      <c r="M52" s="19"/>
    </row>
    <row r="53" spans="1:13" ht="12" customHeight="1">
      <c r="A53" s="20" t="s">
        <v>60</v>
      </c>
      <c r="B53" s="13">
        <v>38</v>
      </c>
      <c r="C53" s="13">
        <v>29.647078495680699</v>
      </c>
      <c r="D53" s="14">
        <f t="shared" si="3"/>
        <v>8.3529215043193012</v>
      </c>
      <c r="E53" s="8"/>
      <c r="F53" s="15">
        <v>0.2</v>
      </c>
      <c r="G53" s="15">
        <v>9.6348858895089304E-2</v>
      </c>
      <c r="H53" s="16">
        <f t="shared" si="4"/>
        <v>0.10365114110491071</v>
      </c>
      <c r="I53" s="17"/>
      <c r="J53" s="18">
        <v>16</v>
      </c>
      <c r="K53" s="18">
        <v>9.1423401772978501</v>
      </c>
      <c r="L53" s="14">
        <f t="shared" si="5"/>
        <v>6.8576598227021499</v>
      </c>
      <c r="M53" s="19"/>
    </row>
    <row r="54" spans="1:13" ht="12" customHeight="1">
      <c r="A54" s="20" t="s">
        <v>51</v>
      </c>
      <c r="B54" s="13">
        <v>33</v>
      </c>
      <c r="C54" s="13">
        <v>41.274713921731397</v>
      </c>
      <c r="D54" s="14">
        <f t="shared" si="3"/>
        <v>-8.2747139217313972</v>
      </c>
      <c r="E54" s="8"/>
      <c r="F54" s="15">
        <v>0.2</v>
      </c>
      <c r="G54" s="15">
        <v>0.337164811108431</v>
      </c>
      <c r="H54" s="16">
        <f t="shared" si="4"/>
        <v>-0.13716481110843098</v>
      </c>
      <c r="I54" s="17"/>
      <c r="J54" s="18">
        <v>15</v>
      </c>
      <c r="K54" s="18">
        <v>23.422792333425001</v>
      </c>
      <c r="L54" s="14">
        <f t="shared" si="5"/>
        <v>-8.4227923334250008</v>
      </c>
      <c r="M54" s="19"/>
    </row>
    <row r="55" spans="1:13" ht="12" customHeight="1">
      <c r="A55" s="20" t="s">
        <v>111</v>
      </c>
      <c r="B55" s="13">
        <v>33</v>
      </c>
      <c r="C55" s="13">
        <v>27.3488297812365</v>
      </c>
      <c r="D55" s="14">
        <f t="shared" si="3"/>
        <v>5.6511702187635002</v>
      </c>
      <c r="E55" s="8"/>
      <c r="F55" s="15">
        <v>0.2</v>
      </c>
      <c r="G55" s="15">
        <v>0.101953594099696</v>
      </c>
      <c r="H55" s="16">
        <f t="shared" si="4"/>
        <v>9.8046405900304015E-2</v>
      </c>
      <c r="I55" s="17"/>
      <c r="J55" s="18">
        <v>17</v>
      </c>
      <c r="K55" s="18">
        <v>9.7002241455776996</v>
      </c>
      <c r="L55" s="14">
        <f t="shared" si="5"/>
        <v>7.2997758544223004</v>
      </c>
      <c r="M55" s="19"/>
    </row>
    <row r="56" spans="1:13" ht="12" customHeight="1">
      <c r="A56" s="20" t="s">
        <v>57</v>
      </c>
      <c r="B56" s="13">
        <v>32</v>
      </c>
      <c r="C56" s="13">
        <v>36.455641172053198</v>
      </c>
      <c r="D56" s="14">
        <f t="shared" si="3"/>
        <v>-4.4556411720531983</v>
      </c>
      <c r="E56" s="8"/>
      <c r="F56" s="15">
        <v>0.1</v>
      </c>
      <c r="G56" s="15">
        <v>8.1286438081816306E-2</v>
      </c>
      <c r="H56" s="16">
        <f t="shared" si="4"/>
        <v>1.8713561918183699E-2</v>
      </c>
      <c r="I56" s="17"/>
      <c r="J56" s="18">
        <v>7</v>
      </c>
      <c r="K56" s="18">
        <v>7.50822130185181</v>
      </c>
      <c r="L56" s="14">
        <f t="shared" si="5"/>
        <v>-0.50822130185181003</v>
      </c>
      <c r="M56" s="19"/>
    </row>
    <row r="57" spans="1:13" ht="12" customHeight="1">
      <c r="A57" s="64" t="s">
        <v>109</v>
      </c>
      <c r="B57" s="65">
        <v>32</v>
      </c>
      <c r="C57" s="65">
        <v>31.460444871384802</v>
      </c>
      <c r="D57" s="66">
        <f t="shared" si="3"/>
        <v>0.5395551286151985</v>
      </c>
      <c r="E57" s="67"/>
      <c r="F57" s="68">
        <v>0.1</v>
      </c>
      <c r="G57" s="68">
        <v>0.16720000034733201</v>
      </c>
      <c r="H57" s="69">
        <f t="shared" si="4"/>
        <v>-6.7200000347332006E-2</v>
      </c>
      <c r="I57" s="70"/>
      <c r="J57" s="55">
        <v>14</v>
      </c>
      <c r="K57" s="55">
        <v>16.894002195422502</v>
      </c>
      <c r="L57" s="66">
        <f t="shared" si="5"/>
        <v>-2.8940021954225017</v>
      </c>
      <c r="M57" s="19"/>
    </row>
    <row r="58" spans="1:13" ht="12" customHeight="1">
      <c r="A58" s="20" t="s">
        <v>112</v>
      </c>
      <c r="B58" s="13">
        <v>27</v>
      </c>
      <c r="C58" s="13">
        <v>21.478878986267901</v>
      </c>
      <c r="D58" s="14">
        <f t="shared" si="3"/>
        <v>5.521121013732099</v>
      </c>
      <c r="E58" s="8"/>
      <c r="F58" s="15">
        <v>0.2</v>
      </c>
      <c r="G58" s="15">
        <v>0.121051027799844</v>
      </c>
      <c r="H58" s="16">
        <f t="shared" si="4"/>
        <v>7.8948972200156009E-2</v>
      </c>
      <c r="I58" s="17"/>
      <c r="J58" s="18">
        <v>8</v>
      </c>
      <c r="K58" s="18">
        <v>7.9066432056015099</v>
      </c>
      <c r="L58" s="14">
        <f t="shared" si="5"/>
        <v>9.3356794398490095E-2</v>
      </c>
      <c r="M58" s="19"/>
    </row>
    <row r="59" spans="1:13" ht="12" customHeight="1">
      <c r="A59" s="20" t="s">
        <v>56</v>
      </c>
      <c r="B59" s="13">
        <v>27</v>
      </c>
      <c r="C59" s="13">
        <v>40.081552029086502</v>
      </c>
      <c r="D59" s="14">
        <f t="shared" si="3"/>
        <v>-13.081552029086502</v>
      </c>
      <c r="E59" s="8"/>
      <c r="F59" s="15">
        <v>0.2</v>
      </c>
      <c r="G59" s="15">
        <v>0.374765004461314</v>
      </c>
      <c r="H59" s="16">
        <f t="shared" si="4"/>
        <v>-0.17476500446131399</v>
      </c>
      <c r="I59" s="17"/>
      <c r="J59" s="18">
        <v>12</v>
      </c>
      <c r="K59" s="18">
        <v>23.603518012854799</v>
      </c>
      <c r="L59" s="14">
        <f t="shared" si="5"/>
        <v>-11.603518012854799</v>
      </c>
      <c r="M59" s="19"/>
    </row>
    <row r="60" spans="1:13" ht="12" customHeight="1">
      <c r="A60" s="56" t="s">
        <v>104</v>
      </c>
      <c r="B60" s="57">
        <v>25</v>
      </c>
      <c r="C60" s="57">
        <v>26.954814609406299</v>
      </c>
      <c r="D60" s="58">
        <f t="shared" si="3"/>
        <v>-1.9548146094062986</v>
      </c>
      <c r="E60" s="59"/>
      <c r="F60" s="60">
        <v>0.3</v>
      </c>
      <c r="G60" s="60">
        <v>0.214989036221932</v>
      </c>
      <c r="H60" s="61">
        <f t="shared" si="4"/>
        <v>8.5010963778067994E-2</v>
      </c>
      <c r="I60" s="62"/>
      <c r="J60" s="63">
        <v>18</v>
      </c>
      <c r="K60" s="63">
        <v>17.2078602219649</v>
      </c>
      <c r="L60" s="58">
        <f t="shared" si="5"/>
        <v>0.79213977803510005</v>
      </c>
      <c r="M60" s="19"/>
    </row>
    <row r="61" spans="1:13" ht="12" customHeight="1">
      <c r="A61" s="20" t="s">
        <v>69</v>
      </c>
      <c r="B61" s="13">
        <v>22</v>
      </c>
      <c r="C61" s="13">
        <v>22.873705554600299</v>
      </c>
      <c r="D61" s="14">
        <f t="shared" si="3"/>
        <v>-0.87370555460029919</v>
      </c>
      <c r="E61" s="8"/>
      <c r="F61" s="15">
        <v>0.1</v>
      </c>
      <c r="G61" s="15">
        <v>8.7329028933724295E-2</v>
      </c>
      <c r="H61" s="16">
        <f t="shared" si="4"/>
        <v>1.267097106627571E-2</v>
      </c>
      <c r="I61" s="17"/>
      <c r="J61" s="18">
        <v>8</v>
      </c>
      <c r="K61" s="18">
        <v>10.692004212841701</v>
      </c>
      <c r="L61" s="14">
        <f t="shared" si="5"/>
        <v>-2.6920042128417006</v>
      </c>
      <c r="M61" s="19"/>
    </row>
    <row r="62" spans="1:13" ht="12" customHeight="1">
      <c r="A62" s="20" t="s">
        <v>63</v>
      </c>
      <c r="B62" s="13">
        <v>21</v>
      </c>
      <c r="C62" s="13">
        <v>22.8200018841891</v>
      </c>
      <c r="D62" s="14">
        <f t="shared" si="3"/>
        <v>-1.8200018841891001</v>
      </c>
      <c r="E62" s="8"/>
      <c r="F62" s="15">
        <v>0.2</v>
      </c>
      <c r="G62" s="15">
        <v>0.12531057045601399</v>
      </c>
      <c r="H62" s="16">
        <f t="shared" si="4"/>
        <v>7.4689429543986025E-2</v>
      </c>
      <c r="I62" s="17"/>
      <c r="J62" s="18">
        <v>13</v>
      </c>
      <c r="K62" s="18">
        <v>10.8670620022371</v>
      </c>
      <c r="L62" s="14">
        <f t="shared" si="5"/>
        <v>2.1329379977628999</v>
      </c>
      <c r="M62" s="19"/>
    </row>
    <row r="63" spans="1:13" ht="12" customHeight="1">
      <c r="A63" s="20" t="s">
        <v>71</v>
      </c>
      <c r="B63" s="13">
        <v>21</v>
      </c>
      <c r="C63" s="13">
        <v>19.493343603374999</v>
      </c>
      <c r="D63" s="14">
        <f t="shared" si="3"/>
        <v>1.5066563966250008</v>
      </c>
      <c r="E63" s="8"/>
      <c r="F63" s="15">
        <v>0</v>
      </c>
      <c r="G63" s="15">
        <v>2.8623349285435501E-2</v>
      </c>
      <c r="H63" s="16">
        <f t="shared" si="4"/>
        <v>-2.8623349285435501E-2</v>
      </c>
      <c r="I63" s="17"/>
      <c r="J63" s="18">
        <v>3</v>
      </c>
      <c r="K63" s="18">
        <v>2.6430092871081099</v>
      </c>
      <c r="L63" s="14">
        <f t="shared" si="5"/>
        <v>0.35699071289189011</v>
      </c>
      <c r="M63" s="19"/>
    </row>
    <row r="64" spans="1:13" ht="12" customHeight="1">
      <c r="A64" s="20" t="s">
        <v>64</v>
      </c>
      <c r="B64" s="13">
        <v>17</v>
      </c>
      <c r="C64" s="13">
        <v>15.915597734919601</v>
      </c>
      <c r="D64" s="14">
        <f t="shared" si="3"/>
        <v>1.0844022650803993</v>
      </c>
      <c r="E64" s="8"/>
      <c r="F64" s="15">
        <v>0.1</v>
      </c>
      <c r="G64" s="15">
        <v>4.3007527456401601E-2</v>
      </c>
      <c r="H64" s="16">
        <f t="shared" si="4"/>
        <v>5.6992472543598405E-2</v>
      </c>
      <c r="I64" s="17"/>
      <c r="J64" s="18">
        <v>3</v>
      </c>
      <c r="K64" s="18">
        <v>3.2025115910773598</v>
      </c>
      <c r="L64" s="14">
        <f t="shared" si="5"/>
        <v>-0.20251159107735983</v>
      </c>
      <c r="M64" s="19"/>
    </row>
    <row r="65" spans="1:13" ht="12" customHeight="1">
      <c r="A65" s="20" t="s">
        <v>66</v>
      </c>
      <c r="B65" s="13">
        <v>17</v>
      </c>
      <c r="C65" s="13">
        <v>11.8486030407174</v>
      </c>
      <c r="D65" s="14">
        <f t="shared" si="3"/>
        <v>5.1513969592826001</v>
      </c>
      <c r="E65" s="8"/>
      <c r="F65" s="15">
        <v>0</v>
      </c>
      <c r="G65" s="15">
        <v>4.4590835331677701E-2</v>
      </c>
      <c r="H65" s="16">
        <f t="shared" si="4"/>
        <v>-4.4590835331677701E-2</v>
      </c>
      <c r="I65" s="17"/>
      <c r="J65" s="18">
        <v>6</v>
      </c>
      <c r="K65" s="18">
        <v>3.5326078527384301</v>
      </c>
      <c r="L65" s="14">
        <f t="shared" si="5"/>
        <v>2.4673921472615699</v>
      </c>
      <c r="M65" s="19"/>
    </row>
    <row r="66" spans="1:13" ht="12" customHeight="1">
      <c r="A66" s="20" t="s">
        <v>67</v>
      </c>
      <c r="B66" s="13">
        <v>17</v>
      </c>
      <c r="C66" s="13">
        <v>13.3895171641043</v>
      </c>
      <c r="D66" s="14">
        <f t="shared" si="3"/>
        <v>3.6104828358957004</v>
      </c>
      <c r="E66" s="8"/>
      <c r="F66" s="15">
        <v>0</v>
      </c>
      <c r="G66" s="15">
        <v>3.1254763982792699E-2</v>
      </c>
      <c r="H66" s="16">
        <f t="shared" si="4"/>
        <v>-3.1254763982792699E-2</v>
      </c>
      <c r="I66" s="17"/>
      <c r="J66" s="18">
        <v>7</v>
      </c>
      <c r="K66" s="18">
        <v>3.58967497770821</v>
      </c>
      <c r="L66" s="14">
        <f t="shared" si="5"/>
        <v>3.41032502229179</v>
      </c>
      <c r="M66" s="19"/>
    </row>
    <row r="67" spans="1:13" ht="12" customHeight="1">
      <c r="A67" s="20" t="s">
        <v>68</v>
      </c>
      <c r="B67" s="13">
        <v>12</v>
      </c>
      <c r="C67" s="13">
        <v>9.7649652159834499</v>
      </c>
      <c r="D67" s="14">
        <f t="shared" si="3"/>
        <v>2.2350347840165501</v>
      </c>
      <c r="E67" s="8"/>
      <c r="F67" s="15">
        <v>0.1</v>
      </c>
      <c r="G67" s="15">
        <v>8.0400272773495193E-2</v>
      </c>
      <c r="H67" s="16">
        <f t="shared" si="4"/>
        <v>1.9599727226504812E-2</v>
      </c>
      <c r="I67" s="17"/>
      <c r="J67" s="18">
        <v>4</v>
      </c>
      <c r="K67" s="18">
        <v>3.7962508666386401</v>
      </c>
      <c r="L67" s="14">
        <f t="shared" si="5"/>
        <v>0.20374913336135991</v>
      </c>
      <c r="M67" s="19"/>
    </row>
    <row r="68" spans="1:13" ht="12" customHeight="1">
      <c r="A68" s="20" t="s">
        <v>65</v>
      </c>
      <c r="B68" s="13">
        <v>10</v>
      </c>
      <c r="C68" s="13">
        <v>8.8300835848476105</v>
      </c>
      <c r="D68" s="14">
        <f t="shared" si="3"/>
        <v>1.1699164151523895</v>
      </c>
      <c r="E68" s="8"/>
      <c r="F68" s="15">
        <v>0.1</v>
      </c>
      <c r="G68" s="15">
        <v>2.6847457895221302E-2</v>
      </c>
      <c r="H68" s="16">
        <f t="shared" si="4"/>
        <v>7.3152542104778701E-2</v>
      </c>
      <c r="I68" s="17"/>
      <c r="J68" s="18">
        <v>4</v>
      </c>
      <c r="K68" s="18">
        <v>2.52598193849777</v>
      </c>
      <c r="L68" s="14">
        <f t="shared" si="5"/>
        <v>1.47401806150223</v>
      </c>
      <c r="M68" s="19"/>
    </row>
    <row r="69" spans="1:13" ht="12" customHeight="1">
      <c r="A69" s="20" t="s">
        <v>70</v>
      </c>
      <c r="B69" s="13">
        <v>9</v>
      </c>
      <c r="C69" s="13">
        <v>10.2875737650328</v>
      </c>
      <c r="D69" s="14">
        <f t="shared" ref="D69:D71" si="6">B69-C69</f>
        <v>-1.2875737650327999</v>
      </c>
      <c r="E69" s="8"/>
      <c r="F69" s="15">
        <v>0.1</v>
      </c>
      <c r="G69" s="15">
        <v>0.120321712777762</v>
      </c>
      <c r="H69" s="16">
        <f t="shared" ref="H69:H71" si="7">F69-G69</f>
        <v>-2.0321712777761999E-2</v>
      </c>
      <c r="I69" s="17"/>
      <c r="J69" s="18">
        <v>8</v>
      </c>
      <c r="K69" s="18">
        <v>9.7329495166554807</v>
      </c>
      <c r="L69" s="14">
        <f t="shared" ref="L69:L71" si="8">J69-K69</f>
        <v>-1.7329495166554807</v>
      </c>
      <c r="M69" s="19"/>
    </row>
    <row r="70" spans="1:13" ht="12" customHeight="1">
      <c r="A70" s="20" t="s">
        <v>52</v>
      </c>
      <c r="B70" s="13">
        <v>6</v>
      </c>
      <c r="C70" s="13">
        <v>4.1328141773311904</v>
      </c>
      <c r="D70" s="14">
        <f t="shared" si="6"/>
        <v>1.8671858226688096</v>
      </c>
      <c r="E70" s="8"/>
      <c r="F70" s="15">
        <v>0.1</v>
      </c>
      <c r="G70" s="15">
        <v>6.7448915815172001E-3</v>
      </c>
      <c r="H70" s="16">
        <f t="shared" si="7"/>
        <v>9.3255108418482807E-2</v>
      </c>
      <c r="I70" s="17"/>
      <c r="J70" s="18">
        <v>2</v>
      </c>
      <c r="K70" s="18">
        <v>0.35572563096737903</v>
      </c>
      <c r="L70" s="14">
        <f t="shared" si="8"/>
        <v>1.6442743690326209</v>
      </c>
      <c r="M70" s="19"/>
    </row>
    <row r="71" spans="1:13" ht="12" customHeight="1" thickBot="1">
      <c r="A71" s="20" t="s">
        <v>72</v>
      </c>
      <c r="B71" s="13">
        <v>5</v>
      </c>
      <c r="C71" s="13">
        <v>7.4812142020451997</v>
      </c>
      <c r="D71" s="14">
        <f t="shared" si="6"/>
        <v>-2.4812142020451997</v>
      </c>
      <c r="E71" s="8"/>
      <c r="F71" s="15">
        <v>0</v>
      </c>
      <c r="G71" s="15">
        <v>0.118572512532929</v>
      </c>
      <c r="H71" s="16">
        <f t="shared" si="7"/>
        <v>-0.118572512532929</v>
      </c>
      <c r="I71" s="17"/>
      <c r="J71" s="18">
        <v>3</v>
      </c>
      <c r="K71" s="18">
        <v>4.41590878948133</v>
      </c>
      <c r="L71" s="14">
        <f t="shared" si="8"/>
        <v>-1.41590878948133</v>
      </c>
      <c r="M71" s="19"/>
    </row>
    <row r="72" spans="1:13" ht="12" customHeight="1">
      <c r="A72" s="21" t="s">
        <v>73</v>
      </c>
      <c r="B72" s="22">
        <v>7554</v>
      </c>
      <c r="C72" s="22">
        <v>7521</v>
      </c>
      <c r="D72" s="23">
        <f t="shared" ref="D72" si="9">B72-C72</f>
        <v>33</v>
      </c>
      <c r="E72" s="21"/>
      <c r="F72" s="24">
        <v>100</v>
      </c>
      <c r="G72" s="24">
        <v>100</v>
      </c>
      <c r="H72" s="23">
        <f>G72-F72</f>
        <v>0</v>
      </c>
      <c r="I72" s="21"/>
      <c r="J72" s="25">
        <v>4834</v>
      </c>
      <c r="K72" s="25">
        <v>4911</v>
      </c>
      <c r="L72" s="23">
        <f t="shared" ref="L72" si="10">J72-K72</f>
        <v>-77</v>
      </c>
      <c r="M72" s="19"/>
    </row>
    <row r="73" spans="1:13" ht="12" customHeight="1">
      <c r="A73" s="26"/>
      <c r="B73" s="8"/>
      <c r="C73" s="8"/>
      <c r="D73" s="19"/>
      <c r="E73" s="27"/>
      <c r="F73" s="7"/>
      <c r="G73" s="7"/>
      <c r="H73" s="2"/>
      <c r="I73" s="3"/>
      <c r="J73" s="8"/>
      <c r="K73" s="8"/>
      <c r="L73" s="19"/>
      <c r="M73" s="19"/>
    </row>
    <row r="74" spans="1:13" ht="12" customHeight="1">
      <c r="A74" s="28" t="s">
        <v>74</v>
      </c>
      <c r="B74" s="29">
        <v>4729</v>
      </c>
      <c r="C74" s="29">
        <v>4670.6942737252302</v>
      </c>
      <c r="D74" s="30">
        <f t="shared" ref="D74:D88" si="11">B74-C74</f>
        <v>58.305726274769768</v>
      </c>
      <c r="E74" s="31"/>
      <c r="F74" s="32">
        <v>42.7</v>
      </c>
      <c r="G74" s="32">
        <v>40.966295532269498</v>
      </c>
      <c r="H74" s="33">
        <f t="shared" ref="H74:H89" si="12">F74-G74</f>
        <v>1.7337044677305045</v>
      </c>
      <c r="I74" s="34"/>
      <c r="J74" s="29">
        <v>2554</v>
      </c>
      <c r="K74" s="29">
        <v>2554.8760187224202</v>
      </c>
      <c r="L74" s="30">
        <f t="shared" ref="L74:L89" si="13">J74-K74</f>
        <v>-0.87601872242021273</v>
      </c>
      <c r="M74" s="19" t="s">
        <v>75</v>
      </c>
    </row>
    <row r="75" spans="1:13" ht="12" customHeight="1">
      <c r="A75" s="28" t="s">
        <v>76</v>
      </c>
      <c r="B75" s="29">
        <v>3328</v>
      </c>
      <c r="C75" s="29">
        <v>3215.1041037458399</v>
      </c>
      <c r="D75" s="30">
        <f t="shared" si="11"/>
        <v>112.89589625416011</v>
      </c>
      <c r="E75" s="31"/>
      <c r="F75" s="32">
        <v>28.6</v>
      </c>
      <c r="G75" s="32">
        <v>27.7321241263299</v>
      </c>
      <c r="H75" s="33">
        <f t="shared" si="12"/>
        <v>0.86787587367010133</v>
      </c>
      <c r="I75" s="34"/>
      <c r="J75" s="29">
        <v>1723</v>
      </c>
      <c r="K75" s="29">
        <v>1720.02353441081</v>
      </c>
      <c r="L75" s="30">
        <f t="shared" si="13"/>
        <v>2.9764655891899565</v>
      </c>
      <c r="M75" s="19" t="s">
        <v>75</v>
      </c>
    </row>
    <row r="76" spans="1:13" ht="12" customHeight="1">
      <c r="A76" s="28" t="s">
        <v>77</v>
      </c>
      <c r="B76" s="29">
        <v>3328</v>
      </c>
      <c r="C76" s="29">
        <v>3215.1041037458399</v>
      </c>
      <c r="D76" s="30">
        <f t="shared" si="11"/>
        <v>112.89589625416011</v>
      </c>
      <c r="E76" s="31"/>
      <c r="F76" s="32">
        <v>28.6</v>
      </c>
      <c r="G76" s="32">
        <v>27.7321241263299</v>
      </c>
      <c r="H76" s="33">
        <f t="shared" si="12"/>
        <v>0.86787587367010133</v>
      </c>
      <c r="I76" s="34"/>
      <c r="J76" s="29">
        <v>1723</v>
      </c>
      <c r="K76" s="29">
        <v>1720.02353441081</v>
      </c>
      <c r="L76" s="30">
        <f t="shared" si="13"/>
        <v>2.9764655891899565</v>
      </c>
      <c r="M76" s="19" t="s">
        <v>75</v>
      </c>
    </row>
    <row r="77" spans="1:13" ht="12" customHeight="1">
      <c r="A77" s="28" t="s">
        <v>78</v>
      </c>
      <c r="B77" s="29">
        <v>2674</v>
      </c>
      <c r="C77" s="29">
        <v>2764.72300460528</v>
      </c>
      <c r="D77" s="30">
        <f t="shared" si="11"/>
        <v>-90.723004605280039</v>
      </c>
      <c r="E77" s="31"/>
      <c r="F77" s="32">
        <v>24.9</v>
      </c>
      <c r="G77" s="32">
        <v>27.6237566110279</v>
      </c>
      <c r="H77" s="33">
        <f t="shared" si="12"/>
        <v>-2.7237566110279019</v>
      </c>
      <c r="I77" s="34"/>
      <c r="J77" s="29">
        <v>1494</v>
      </c>
      <c r="K77" s="29">
        <v>1632.8201366503099</v>
      </c>
      <c r="L77" s="30">
        <f t="shared" si="13"/>
        <v>-138.82013665030991</v>
      </c>
      <c r="M77" s="19" t="s">
        <v>75</v>
      </c>
    </row>
    <row r="78" spans="1:13" ht="12" customHeight="1">
      <c r="A78" s="35" t="s">
        <v>79</v>
      </c>
      <c r="B78" s="36">
        <v>339</v>
      </c>
      <c r="C78" s="36">
        <v>344.55344945641701</v>
      </c>
      <c r="D78" s="37">
        <f t="shared" si="11"/>
        <v>-5.5534494564170132</v>
      </c>
      <c r="E78" s="38"/>
      <c r="F78" s="39">
        <v>1.6</v>
      </c>
      <c r="G78" s="39">
        <v>1.36643024278599</v>
      </c>
      <c r="H78" s="40">
        <f t="shared" si="12"/>
        <v>0.23356975721401008</v>
      </c>
      <c r="I78" s="34"/>
      <c r="J78" s="36">
        <v>156</v>
      </c>
      <c r="K78" s="36">
        <v>148.96339540019699</v>
      </c>
      <c r="L78" s="37">
        <f t="shared" si="13"/>
        <v>7.0366045998030131</v>
      </c>
      <c r="M78" s="19" t="s">
        <v>80</v>
      </c>
    </row>
    <row r="79" spans="1:13" ht="12" customHeight="1">
      <c r="A79" s="35" t="s">
        <v>81</v>
      </c>
      <c r="B79" s="36">
        <v>934</v>
      </c>
      <c r="C79" s="36">
        <v>912.08070024976496</v>
      </c>
      <c r="D79" s="37">
        <f t="shared" si="11"/>
        <v>21.919299750235041</v>
      </c>
      <c r="E79" s="34"/>
      <c r="F79" s="39">
        <v>6</v>
      </c>
      <c r="G79" s="39">
        <v>6.3200453134857</v>
      </c>
      <c r="H79" s="40">
        <f t="shared" si="12"/>
        <v>-0.32004531348569998</v>
      </c>
      <c r="I79" s="34"/>
      <c r="J79" s="36">
        <v>446</v>
      </c>
      <c r="K79" s="36">
        <v>451.08963588061198</v>
      </c>
      <c r="L79" s="37">
        <f t="shared" si="13"/>
        <v>-5.0896358806119792</v>
      </c>
      <c r="M79" s="19" t="s">
        <v>80</v>
      </c>
    </row>
    <row r="80" spans="1:13" ht="12" customHeight="1">
      <c r="A80" s="35" t="s">
        <v>82</v>
      </c>
      <c r="B80" s="36">
        <v>969</v>
      </c>
      <c r="C80" s="36">
        <v>928.87198991318201</v>
      </c>
      <c r="D80" s="37">
        <f t="shared" si="11"/>
        <v>40.128010086817994</v>
      </c>
      <c r="E80" s="34"/>
      <c r="F80" s="39">
        <v>7.5</v>
      </c>
      <c r="G80" s="39">
        <v>6.8466007588346702</v>
      </c>
      <c r="H80" s="40">
        <f t="shared" si="12"/>
        <v>0.65339924116532977</v>
      </c>
      <c r="I80" s="34"/>
      <c r="J80" s="36">
        <v>460</v>
      </c>
      <c r="K80" s="36">
        <v>457.61037350852303</v>
      </c>
      <c r="L80" s="37">
        <f t="shared" si="13"/>
        <v>2.3896264914769745</v>
      </c>
      <c r="M80" s="19" t="s">
        <v>80</v>
      </c>
    </row>
    <row r="81" spans="1:13" ht="11.25" customHeight="1">
      <c r="A81" s="35" t="s">
        <v>83</v>
      </c>
      <c r="B81" s="36">
        <v>1292</v>
      </c>
      <c r="C81" s="36">
        <v>1202.49935610733</v>
      </c>
      <c r="D81" s="37">
        <f t="shared" si="11"/>
        <v>89.500643892670041</v>
      </c>
      <c r="E81" s="34"/>
      <c r="F81" s="39">
        <v>11.4</v>
      </c>
      <c r="G81" s="39">
        <v>10.503102977487</v>
      </c>
      <c r="H81" s="40">
        <f t="shared" si="12"/>
        <v>0.89689702251300041</v>
      </c>
      <c r="I81" s="34"/>
      <c r="J81" s="36">
        <v>626</v>
      </c>
      <c r="K81" s="36">
        <v>607.51101109774402</v>
      </c>
      <c r="L81" s="37">
        <f t="shared" si="13"/>
        <v>18.488988902255983</v>
      </c>
      <c r="M81" s="19" t="s">
        <v>80</v>
      </c>
    </row>
    <row r="82" spans="1:13" ht="12" customHeight="1">
      <c r="A82" s="35" t="s">
        <v>84</v>
      </c>
      <c r="B82" s="36">
        <v>476</v>
      </c>
      <c r="C82" s="36">
        <v>462.526561184174</v>
      </c>
      <c r="D82" s="37">
        <f t="shared" si="11"/>
        <v>13.473438815826</v>
      </c>
      <c r="E82" s="34"/>
      <c r="F82" s="39">
        <v>3.7</v>
      </c>
      <c r="G82" s="39">
        <v>3.8111899836329299</v>
      </c>
      <c r="H82" s="40">
        <f t="shared" si="12"/>
        <v>-0.11118998363292976</v>
      </c>
      <c r="I82" s="34"/>
      <c r="J82" s="36">
        <v>217</v>
      </c>
      <c r="K82" s="36">
        <v>223.53889820327399</v>
      </c>
      <c r="L82" s="37">
        <f t="shared" si="13"/>
        <v>-6.5388982032739875</v>
      </c>
      <c r="M82" s="19" t="s">
        <v>85</v>
      </c>
    </row>
    <row r="83" spans="1:13" ht="12" customHeight="1">
      <c r="A83" s="41" t="s">
        <v>86</v>
      </c>
      <c r="B83" s="42">
        <v>3328</v>
      </c>
      <c r="C83" s="42">
        <v>3215.1041037458399</v>
      </c>
      <c r="D83" s="43">
        <f t="shared" si="11"/>
        <v>112.89589625416011</v>
      </c>
      <c r="E83" s="34"/>
      <c r="F83" s="44">
        <v>28.6</v>
      </c>
      <c r="G83" s="44">
        <v>27.7321241263299</v>
      </c>
      <c r="H83" s="45">
        <f t="shared" si="12"/>
        <v>0.86787587367010133</v>
      </c>
      <c r="I83" s="34"/>
      <c r="J83" s="42">
        <v>1723</v>
      </c>
      <c r="K83" s="42">
        <v>1720.02353441081</v>
      </c>
      <c r="L83" s="43">
        <f t="shared" si="13"/>
        <v>2.9764655891899565</v>
      </c>
      <c r="M83" s="19" t="s">
        <v>85</v>
      </c>
    </row>
    <row r="84" spans="1:13" ht="12" customHeight="1">
      <c r="A84" s="41" t="s">
        <v>87</v>
      </c>
      <c r="B84" s="42">
        <v>4729</v>
      </c>
      <c r="C84" s="42">
        <v>4670.6942737252302</v>
      </c>
      <c r="D84" s="43">
        <f t="shared" si="11"/>
        <v>58.305726274769768</v>
      </c>
      <c r="E84" s="34"/>
      <c r="F84" s="44">
        <v>42.7</v>
      </c>
      <c r="G84" s="44">
        <v>40.966295532269498</v>
      </c>
      <c r="H84" s="45">
        <f t="shared" si="12"/>
        <v>1.7337044677305045</v>
      </c>
      <c r="I84" s="34"/>
      <c r="J84" s="42">
        <v>2554</v>
      </c>
      <c r="K84" s="42">
        <v>2554.8760187224202</v>
      </c>
      <c r="L84" s="43">
        <f t="shared" si="13"/>
        <v>-0.87601872242021273</v>
      </c>
      <c r="M84" s="19" t="s">
        <v>85</v>
      </c>
    </row>
    <row r="85" spans="1:13" ht="12" customHeight="1">
      <c r="A85" s="41" t="s">
        <v>88</v>
      </c>
      <c r="B85" s="42">
        <v>3424</v>
      </c>
      <c r="C85" s="42">
        <v>3375.8749217863201</v>
      </c>
      <c r="D85" s="43">
        <f t="shared" si="11"/>
        <v>48.125078213679899</v>
      </c>
      <c r="E85" s="34"/>
      <c r="F85" s="44">
        <v>27</v>
      </c>
      <c r="G85" s="44">
        <v>25.991849225439498</v>
      </c>
      <c r="H85" s="45">
        <f t="shared" si="12"/>
        <v>1.0081507745605016</v>
      </c>
      <c r="I85" s="34"/>
      <c r="J85" s="42">
        <v>1743</v>
      </c>
      <c r="K85" s="42">
        <v>1766.4710451268199</v>
      </c>
      <c r="L85" s="43">
        <f t="shared" si="13"/>
        <v>-23.471045126819945</v>
      </c>
      <c r="M85" s="19" t="s">
        <v>85</v>
      </c>
    </row>
    <row r="86" spans="1:13" ht="12" customHeight="1">
      <c r="A86" s="41" t="s">
        <v>89</v>
      </c>
      <c r="B86" s="42">
        <v>3093</v>
      </c>
      <c r="C86" s="42">
        <v>3011.8845379525601</v>
      </c>
      <c r="D86" s="43">
        <f t="shared" si="11"/>
        <v>81.115462047439905</v>
      </c>
      <c r="E86" s="34"/>
      <c r="F86" s="44">
        <v>26.1</v>
      </c>
      <c r="G86" s="44">
        <v>25.4532268188735</v>
      </c>
      <c r="H86" s="45">
        <f t="shared" si="12"/>
        <v>0.64677318112650184</v>
      </c>
      <c r="I86" s="34"/>
      <c r="J86" s="42">
        <v>1590</v>
      </c>
      <c r="K86" s="42">
        <v>1554.66936701228</v>
      </c>
      <c r="L86" s="43">
        <f t="shared" si="13"/>
        <v>35.330632987720037</v>
      </c>
      <c r="M86" s="19" t="s">
        <v>85</v>
      </c>
    </row>
    <row r="87" spans="1:13" ht="12" customHeight="1">
      <c r="A87" s="41" t="s">
        <v>90</v>
      </c>
      <c r="B87" s="42">
        <v>2109</v>
      </c>
      <c r="C87" s="42">
        <v>2062.3067593330102</v>
      </c>
      <c r="D87" s="43">
        <f t="shared" si="11"/>
        <v>46.693240666989823</v>
      </c>
      <c r="E87" s="34"/>
      <c r="F87" s="44">
        <v>16.3</v>
      </c>
      <c r="G87" s="44">
        <v>15.2808682923931</v>
      </c>
      <c r="H87" s="45">
        <f t="shared" si="12"/>
        <v>1.0191317076069009</v>
      </c>
      <c r="I87" s="34"/>
      <c r="J87" s="42">
        <v>1024</v>
      </c>
      <c r="K87" s="42">
        <v>1008.3340781999</v>
      </c>
      <c r="L87" s="43">
        <f t="shared" si="13"/>
        <v>15.665921800100023</v>
      </c>
      <c r="M87" s="19" t="s">
        <v>85</v>
      </c>
    </row>
    <row r="88" spans="1:13" ht="12" customHeight="1">
      <c r="A88" s="41" t="s">
        <v>91</v>
      </c>
      <c r="B88" s="42">
        <v>3324</v>
      </c>
      <c r="C88" s="42">
        <v>3211.1211559795402</v>
      </c>
      <c r="D88" s="43">
        <f t="shared" si="11"/>
        <v>112.87884402045984</v>
      </c>
      <c r="E88" s="34"/>
      <c r="F88" s="44">
        <v>28.6</v>
      </c>
      <c r="G88" s="44">
        <v>27.613551613797</v>
      </c>
      <c r="H88" s="45">
        <f t="shared" si="12"/>
        <v>0.98644838620300135</v>
      </c>
      <c r="I88" s="34"/>
      <c r="J88" s="42">
        <v>1720</v>
      </c>
      <c r="K88" s="42">
        <v>1716.2786191007799</v>
      </c>
      <c r="L88" s="43">
        <f t="shared" si="13"/>
        <v>3.7213808992200939</v>
      </c>
      <c r="M88" s="19" t="s">
        <v>85</v>
      </c>
    </row>
    <row r="89" spans="1:13" ht="12" customHeight="1">
      <c r="A89" s="41" t="s">
        <v>92</v>
      </c>
      <c r="B89" s="42">
        <v>2379</v>
      </c>
      <c r="C89" s="42">
        <v>2247.4081887351299</v>
      </c>
      <c r="D89" s="43">
        <f>B89-C89</f>
        <v>131.5918112648701</v>
      </c>
      <c r="E89" s="34"/>
      <c r="F89" s="44">
        <v>19.5</v>
      </c>
      <c r="G89" s="44">
        <v>18.899256861102501</v>
      </c>
      <c r="H89" s="45">
        <f t="shared" si="12"/>
        <v>0.60074313889749931</v>
      </c>
      <c r="I89" s="34"/>
      <c r="J89" s="42">
        <v>1191</v>
      </c>
      <c r="K89" s="42">
        <v>1166.19900822354</v>
      </c>
      <c r="L89" s="43">
        <f t="shared" si="13"/>
        <v>24.800991776460023</v>
      </c>
      <c r="M89" s="19" t="s">
        <v>85</v>
      </c>
    </row>
    <row r="90" spans="1:13" ht="12" customHeight="1">
      <c r="A90" s="46" t="s">
        <v>93</v>
      </c>
      <c r="B90" s="47">
        <v>2711</v>
      </c>
      <c r="C90" s="47">
        <v>2611</v>
      </c>
      <c r="D90" s="48">
        <f>B90-C90</f>
        <v>100</v>
      </c>
      <c r="E90" s="49"/>
      <c r="F90" s="50">
        <v>22.7</v>
      </c>
      <c r="G90" s="50">
        <v>22.000768517391599</v>
      </c>
      <c r="H90" s="51">
        <f>F90-G90</f>
        <v>0.69923148260840051</v>
      </c>
      <c r="I90" s="49"/>
      <c r="J90" s="47">
        <v>1379</v>
      </c>
      <c r="K90" s="47">
        <v>1368</v>
      </c>
      <c r="L90" s="48">
        <f>J90-K90</f>
        <v>11</v>
      </c>
      <c r="M90" s="19" t="s">
        <v>94</v>
      </c>
    </row>
    <row r="91" spans="1:13" ht="12" customHeight="1">
      <c r="A91" s="46" t="s">
        <v>95</v>
      </c>
      <c r="B91" s="47">
        <v>1579</v>
      </c>
      <c r="C91" s="47">
        <v>1510</v>
      </c>
      <c r="D91" s="48">
        <f t="shared" ref="D91:D93" si="14">B91-C91</f>
        <v>69</v>
      </c>
      <c r="E91" s="49"/>
      <c r="F91" s="50">
        <v>11.3</v>
      </c>
      <c r="G91" s="50">
        <v>11</v>
      </c>
      <c r="H91" s="51">
        <f>F91-G91</f>
        <v>0.30000000000000071</v>
      </c>
      <c r="I91" s="49"/>
      <c r="J91" s="47">
        <v>725</v>
      </c>
      <c r="K91" s="47">
        <v>716</v>
      </c>
      <c r="L91" s="48">
        <f>J91-K91</f>
        <v>9</v>
      </c>
      <c r="M91" s="19" t="s">
        <v>94</v>
      </c>
    </row>
    <row r="92" spans="1:13" ht="12" customHeight="1">
      <c r="A92" s="46" t="s">
        <v>96</v>
      </c>
      <c r="B92" s="47">
        <v>2263</v>
      </c>
      <c r="C92" s="47">
        <v>2263.0985968367199</v>
      </c>
      <c r="D92" s="48">
        <f t="shared" si="14"/>
        <v>-9.8596836719934799E-2</v>
      </c>
      <c r="E92" s="49"/>
      <c r="F92" s="50">
        <v>15.2</v>
      </c>
      <c r="G92" s="50">
        <v>14.635328891686701</v>
      </c>
      <c r="H92" s="51">
        <f>F92-G92</f>
        <v>0.56467110831329848</v>
      </c>
      <c r="I92" s="49"/>
      <c r="J92" s="47">
        <v>1095</v>
      </c>
      <c r="K92" s="47">
        <v>1116.1378920150801</v>
      </c>
      <c r="L92" s="48">
        <f>J92-K92</f>
        <v>-21.13789201508007</v>
      </c>
      <c r="M92" s="19" t="s">
        <v>94</v>
      </c>
    </row>
    <row r="93" spans="1:13" ht="12" customHeight="1">
      <c r="A93" s="46" t="s">
        <v>97</v>
      </c>
      <c r="B93" s="47">
        <v>2047</v>
      </c>
      <c r="C93" s="47">
        <v>2062.3067593330102</v>
      </c>
      <c r="D93" s="48">
        <f t="shared" si="14"/>
        <v>-15.306759333010177</v>
      </c>
      <c r="E93" s="49"/>
      <c r="F93" s="50">
        <v>15.9</v>
      </c>
      <c r="G93" s="50">
        <v>15.2808682923931</v>
      </c>
      <c r="H93" s="51">
        <f>F93-G93</f>
        <v>0.61913170760690051</v>
      </c>
      <c r="I93" s="49"/>
      <c r="J93" s="47">
        <v>992</v>
      </c>
      <c r="K93" s="47">
        <v>1008.3340781999</v>
      </c>
      <c r="L93" s="48">
        <f>J93-K93</f>
        <v>-16.334078199899977</v>
      </c>
      <c r="M93" s="19" t="s">
        <v>94</v>
      </c>
    </row>
    <row r="94" spans="1:13" ht="12" customHeight="1">
      <c r="A94" s="8" t="s">
        <v>98</v>
      </c>
    </row>
    <row r="95" spans="1:13" ht="12" customHeight="1"/>
    <row r="96" spans="1:13" ht="12" customHeight="1">
      <c r="F96" s="53"/>
      <c r="G96" s="53"/>
    </row>
    <row r="97" spans="6:7" ht="12" customHeight="1">
      <c r="F97" s="53"/>
      <c r="G97" s="53"/>
    </row>
    <row r="98" spans="6:7" ht="12" customHeight="1">
      <c r="F98" s="54"/>
      <c r="G98" s="53"/>
    </row>
    <row r="99" spans="6:7" ht="12" customHeight="1"/>
    <row r="100" spans="6:7" ht="12" customHeight="1"/>
  </sheetData>
  <mergeCells count="4">
    <mergeCell ref="A2:A3"/>
    <mergeCell ref="B2:D2"/>
    <mergeCell ref="F2:H2"/>
    <mergeCell ref="J2:L2"/>
  </mergeCells>
  <pageMargins left="0.70866141732283472" right="0.70866141732283472" top="0.39370078740157483" bottom="0" header="0.31496062992125984" footer="0.31496062992125984"/>
  <pageSetup paperSize="9" scale="6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A8B1E8D2B3D7D43B3B6626DD28D176C" ma:contentTypeVersion="14" ma:contentTypeDescription="Vytvoří nový dokument" ma:contentTypeScope="" ma:versionID="e12fc61eaf6375a9fba44d3813157315">
  <xsd:schema xmlns:xsd="http://www.w3.org/2001/XMLSchema" xmlns:xs="http://www.w3.org/2001/XMLSchema" xmlns:p="http://schemas.microsoft.com/office/2006/metadata/properties" xmlns:ns2="0a057742-b069-4c51-91b9-4b04ab10c8d8" xmlns:ns3="24b9fdd0-390f-4fa6-9fce-7cc35009f565" targetNamespace="http://schemas.microsoft.com/office/2006/metadata/properties" ma:root="true" ma:fieldsID="861d807afada283eeff7ac2d3bb79b78" ns2:_="" ns3:_="">
    <xsd:import namespace="0a057742-b069-4c51-91b9-4b04ab10c8d8"/>
    <xsd:import namespace="24b9fdd0-390f-4fa6-9fce-7cc35009f5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57742-b069-4c51-91b9-4b04ab10c8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c5e71851-0b7c-4219-9868-5524fc8aae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9fdd0-390f-4fa6-9fce-7cc35009f56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c688b9f-8e5c-475f-b7c3-a3f4f9bf8502}" ma:internalName="TaxCatchAll" ma:showField="CatchAllData" ma:web="24b9fdd0-390f-4fa6-9fce-7cc35009f5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b9fdd0-390f-4fa6-9fce-7cc35009f565" xsi:nil="true"/>
    <lcf76f155ced4ddcb4097134ff3c332f xmlns="0a057742-b069-4c51-91b9-4b04ab10c8d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1A97B0-A0AD-4254-B24D-DB6BF5E503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812374-8216-4030-B092-0815DAA8B0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57742-b069-4c51-91b9-4b04ab10c8d8"/>
    <ds:schemaRef ds:uri="24b9fdd0-390f-4fa6-9fce-7cc35009f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BB74D-4CEE-4364-B776-46E4A6FF8057}">
  <ds:schemaRefs>
    <ds:schemaRef ds:uri="http://schemas.microsoft.com/office/2006/metadata/properties"/>
    <ds:schemaRef ds:uri="http://schemas.microsoft.com/office/infopath/2007/PartnerControls"/>
    <ds:schemaRef ds:uri="24b9fdd0-390f-4fa6-9fce-7cc35009f565"/>
    <ds:schemaRef ds:uri="0a057742-b069-4c51-91b9-4b04ab10c8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ČR</vt:lpstr>
      <vt:lpstr>ČR!Oblast_tisku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Zdeňková</dc:creator>
  <cp:lastModifiedBy>Petr</cp:lastModifiedBy>
  <cp:revision/>
  <dcterms:created xsi:type="dcterms:W3CDTF">2022-11-04T11:43:42Z</dcterms:created>
  <dcterms:modified xsi:type="dcterms:W3CDTF">2024-02-12T14:23:22Z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0x010100FA8B1E8D2B3D7D43B3B6626DD28D176C</vt:lpwstr>
  </property>
  <property fmtid="{D5CDD505-2E9C-101B-9397-08002B2CF9AE}" pid="3" name="MediaServiceImageTags">
    <vt:lpwstr/>
  </property>
</Properties>
</file>