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990" activeTab="1"/>
  </bookViews>
  <sheets>
    <sheet name="VÚSC1" sheetId="2" r:id="rId1"/>
    <sheet name="VÚSC2" sheetId="3" r:id="rId2"/>
  </sheets>
  <definedNames>
    <definedName name="_xlnm.Print_Area" localSheetId="0">VÚSC1!$A$1:$L$38,VÚSC1!$A$41:$L$75,VÚSC1!$A$77:$L$118</definedName>
    <definedName name="_xlnm.Print_Area" localSheetId="1">VÚSC2!$A$1:$L$114,VÚSC2!$A$116:$L$154,VÚSC2!$A$156:$L$199,VÚSC2!$A$201:$L$249,VÚSC2!$A$251:$L$303,VÚSC2!$A$305:$L$357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3"/>
  <c r="H71"/>
  <c r="D71"/>
  <c r="L70"/>
  <c r="H70"/>
  <c r="D70"/>
  <c r="L69"/>
  <c r="H69"/>
  <c r="D69"/>
  <c r="L68"/>
  <c r="H68"/>
  <c r="D68"/>
  <c r="L67"/>
  <c r="H67"/>
  <c r="D67"/>
  <c r="L66"/>
  <c r="H66"/>
  <c r="D66"/>
  <c r="L65"/>
  <c r="H65"/>
  <c r="D65"/>
  <c r="L64"/>
  <c r="H64"/>
  <c r="D64"/>
  <c r="L63"/>
  <c r="H63"/>
  <c r="D63"/>
  <c r="L62"/>
  <c r="H62"/>
  <c r="D62"/>
  <c r="L61"/>
  <c r="H61"/>
  <c r="D61"/>
  <c r="L60"/>
  <c r="H60"/>
  <c r="D60"/>
  <c r="L59"/>
  <c r="H59"/>
  <c r="D59"/>
  <c r="L58"/>
  <c r="H58"/>
  <c r="D58"/>
  <c r="L57"/>
  <c r="H57"/>
  <c r="D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41"/>
  <c r="H41"/>
  <c r="D41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D355" l="1"/>
  <c r="H355"/>
  <c r="L355"/>
  <c r="D171"/>
  <c r="H171"/>
  <c r="L171"/>
  <c r="D132"/>
  <c r="H132"/>
  <c r="L132"/>
  <c r="D107"/>
  <c r="H110"/>
  <c r="H104"/>
  <c r="H102"/>
  <c r="H105"/>
  <c r="H108"/>
  <c r="H96"/>
  <c r="L97"/>
  <c r="H97"/>
  <c r="D97"/>
  <c r="D110"/>
  <c r="L110"/>
  <c r="D328"/>
  <c r="H328"/>
  <c r="L328"/>
  <c r="D274"/>
  <c r="H274"/>
  <c r="L274"/>
  <c r="D238"/>
  <c r="H238"/>
  <c r="L238"/>
  <c r="D246"/>
  <c r="H246"/>
  <c r="L246"/>
  <c r="D207"/>
  <c r="H207"/>
  <c r="L207"/>
  <c r="D219"/>
  <c r="H219"/>
  <c r="L219"/>
  <c r="D216"/>
  <c r="H216"/>
  <c r="L216"/>
  <c r="D221"/>
  <c r="H221"/>
  <c r="L221"/>
  <c r="D220"/>
  <c r="H220"/>
  <c r="L220"/>
  <c r="H81"/>
  <c r="D81"/>
  <c r="L81"/>
  <c r="D116" i="2"/>
  <c r="H116"/>
  <c r="L116"/>
  <c r="D117"/>
  <c r="H117"/>
  <c r="L117"/>
  <c r="D73"/>
  <c r="H73"/>
  <c r="L73"/>
  <c r="D37"/>
  <c r="H37"/>
  <c r="L37"/>
  <c r="D36"/>
  <c r="H36"/>
  <c r="L36"/>
  <c r="D32"/>
  <c r="H32"/>
  <c r="L32"/>
  <c r="L356" i="3"/>
  <c r="H356"/>
  <c r="D356"/>
  <c r="L351"/>
  <c r="H351"/>
  <c r="D351"/>
  <c r="L349"/>
  <c r="H349"/>
  <c r="D349"/>
  <c r="L350"/>
  <c r="H350"/>
  <c r="D350"/>
  <c r="L354"/>
  <c r="H354"/>
  <c r="D354"/>
  <c r="L353"/>
  <c r="H353"/>
  <c r="D353"/>
  <c r="L352"/>
  <c r="H352"/>
  <c r="D352"/>
  <c r="L348"/>
  <c r="H348"/>
  <c r="D348"/>
  <c r="L341"/>
  <c r="H341"/>
  <c r="D341"/>
  <c r="L347"/>
  <c r="H347"/>
  <c r="D347"/>
  <c r="L342"/>
  <c r="H342"/>
  <c r="D342"/>
  <c r="L346"/>
  <c r="H346"/>
  <c r="D346"/>
  <c r="L344"/>
  <c r="H344"/>
  <c r="D344"/>
  <c r="L343"/>
  <c r="H343"/>
  <c r="D343"/>
  <c r="L340"/>
  <c r="H340"/>
  <c r="D340"/>
  <c r="L345"/>
  <c r="H345"/>
  <c r="D345"/>
  <c r="L339"/>
  <c r="H339"/>
  <c r="D339"/>
  <c r="L338"/>
  <c r="H338"/>
  <c r="D338"/>
  <c r="L336"/>
  <c r="H336"/>
  <c r="D336"/>
  <c r="L337"/>
  <c r="H337"/>
  <c r="D337"/>
  <c r="L335"/>
  <c r="H335"/>
  <c r="D335"/>
  <c r="L334"/>
  <c r="H334"/>
  <c r="D334"/>
  <c r="L333"/>
  <c r="H333"/>
  <c r="D333"/>
  <c r="L329"/>
  <c r="H329"/>
  <c r="D329"/>
  <c r="L325"/>
  <c r="H325"/>
  <c r="D325"/>
  <c r="L327"/>
  <c r="H327"/>
  <c r="D327"/>
  <c r="L326"/>
  <c r="H326"/>
  <c r="D326"/>
  <c r="L324"/>
  <c r="H324"/>
  <c r="D324"/>
  <c r="L322"/>
  <c r="H322"/>
  <c r="D322"/>
  <c r="L320"/>
  <c r="H320"/>
  <c r="D320"/>
  <c r="L323"/>
  <c r="H323"/>
  <c r="D323"/>
  <c r="L321"/>
  <c r="H321"/>
  <c r="D321"/>
  <c r="L319"/>
  <c r="H319"/>
  <c r="D319"/>
  <c r="L316"/>
  <c r="H316"/>
  <c r="D316"/>
  <c r="L318"/>
  <c r="H318"/>
  <c r="D318"/>
  <c r="L317"/>
  <c r="H317"/>
  <c r="D317"/>
  <c r="L315"/>
  <c r="H315"/>
  <c r="D315"/>
  <c r="L314"/>
  <c r="H314"/>
  <c r="D314"/>
  <c r="L311"/>
  <c r="H311"/>
  <c r="D311"/>
  <c r="L310"/>
  <c r="H310"/>
  <c r="D310"/>
  <c r="L312"/>
  <c r="H312"/>
  <c r="D312"/>
  <c r="L313"/>
  <c r="H313"/>
  <c r="D313"/>
  <c r="L308"/>
  <c r="H308"/>
  <c r="D308"/>
  <c r="L307"/>
  <c r="H307"/>
  <c r="D307"/>
  <c r="L309"/>
  <c r="H309"/>
  <c r="D309"/>
  <c r="L302"/>
  <c r="H302"/>
  <c r="D302"/>
  <c r="L301"/>
  <c r="H301"/>
  <c r="D301"/>
  <c r="L298"/>
  <c r="H298"/>
  <c r="D298"/>
  <c r="L297"/>
  <c r="H297"/>
  <c r="D297"/>
  <c r="L299"/>
  <c r="H299"/>
  <c r="D299"/>
  <c r="L300"/>
  <c r="H300"/>
  <c r="D300"/>
  <c r="L295"/>
  <c r="H295"/>
  <c r="D295"/>
  <c r="L293"/>
  <c r="H293"/>
  <c r="D293"/>
  <c r="L296"/>
  <c r="H296"/>
  <c r="D296"/>
  <c r="L294"/>
  <c r="H294"/>
  <c r="D294"/>
  <c r="L290"/>
  <c r="H290"/>
  <c r="D290"/>
  <c r="L288"/>
  <c r="H288"/>
  <c r="D288"/>
  <c r="L292"/>
  <c r="H292"/>
  <c r="D292"/>
  <c r="L287"/>
  <c r="H287"/>
  <c r="D287"/>
  <c r="L291"/>
  <c r="H291"/>
  <c r="D291"/>
  <c r="L289"/>
  <c r="H289"/>
  <c r="D289"/>
  <c r="L286"/>
  <c r="H286"/>
  <c r="D286"/>
  <c r="L285"/>
  <c r="H285"/>
  <c r="D285"/>
  <c r="L284"/>
  <c r="H284"/>
  <c r="D284"/>
  <c r="L283"/>
  <c r="H283"/>
  <c r="D283"/>
  <c r="L281"/>
  <c r="H281"/>
  <c r="D281"/>
  <c r="L282"/>
  <c r="H282"/>
  <c r="D282"/>
  <c r="L280"/>
  <c r="H280"/>
  <c r="D280"/>
  <c r="L276"/>
  <c r="H276"/>
  <c r="D276"/>
  <c r="L275"/>
  <c r="H275"/>
  <c r="D275"/>
  <c r="L271"/>
  <c r="H271"/>
  <c r="D271"/>
  <c r="L269"/>
  <c r="H269"/>
  <c r="D269"/>
  <c r="L270"/>
  <c r="H270"/>
  <c r="D270"/>
  <c r="L273"/>
  <c r="H273"/>
  <c r="D273"/>
  <c r="L268"/>
  <c r="H268"/>
  <c r="D268"/>
  <c r="L272"/>
  <c r="H272"/>
  <c r="D272"/>
  <c r="L267"/>
  <c r="H267"/>
  <c r="D267"/>
  <c r="L264"/>
  <c r="H264"/>
  <c r="D264"/>
  <c r="L265"/>
  <c r="H265"/>
  <c r="D265"/>
  <c r="L266"/>
  <c r="H266"/>
  <c r="D266"/>
  <c r="L263"/>
  <c r="H263"/>
  <c r="D263"/>
  <c r="L261"/>
  <c r="H261"/>
  <c r="D261"/>
  <c r="L262"/>
  <c r="H262"/>
  <c r="D262"/>
  <c r="L260"/>
  <c r="H260"/>
  <c r="D260"/>
  <c r="L257"/>
  <c r="H257"/>
  <c r="D257"/>
  <c r="L259"/>
  <c r="H259"/>
  <c r="D259"/>
  <c r="L258"/>
  <c r="H258"/>
  <c r="D258"/>
  <c r="L255"/>
  <c r="H255"/>
  <c r="D255"/>
  <c r="L256"/>
  <c r="H256"/>
  <c r="D256"/>
  <c r="L254"/>
  <c r="H254"/>
  <c r="D254"/>
  <c r="L253"/>
  <c r="H253"/>
  <c r="D253"/>
  <c r="L248"/>
  <c r="H248"/>
  <c r="D248"/>
  <c r="L243"/>
  <c r="H243"/>
  <c r="D243"/>
  <c r="L244"/>
  <c r="H244"/>
  <c r="D244"/>
  <c r="L247"/>
  <c r="H247"/>
  <c r="D247"/>
  <c r="L241"/>
  <c r="H241"/>
  <c r="D241"/>
  <c r="L239"/>
  <c r="H239"/>
  <c r="D239"/>
  <c r="L242"/>
  <c r="H242"/>
  <c r="D242"/>
  <c r="L245"/>
  <c r="H245"/>
  <c r="D245"/>
  <c r="L240"/>
  <c r="H240"/>
  <c r="D240"/>
  <c r="L233"/>
  <c r="H233"/>
  <c r="D233"/>
  <c r="L236"/>
  <c r="H236"/>
  <c r="D236"/>
  <c r="L234"/>
  <c r="H234"/>
  <c r="D234"/>
  <c r="L231"/>
  <c r="H231"/>
  <c r="D231"/>
  <c r="L235"/>
  <c r="H235"/>
  <c r="D235"/>
  <c r="L237"/>
  <c r="H237"/>
  <c r="D237"/>
  <c r="L232"/>
  <c r="H232"/>
  <c r="D232"/>
  <c r="L229"/>
  <c r="H229"/>
  <c r="D229"/>
  <c r="L228"/>
  <c r="H228"/>
  <c r="D228"/>
  <c r="L230"/>
  <c r="H230"/>
  <c r="D230"/>
  <c r="L227"/>
  <c r="H227"/>
  <c r="D227"/>
  <c r="L226"/>
  <c r="H226"/>
  <c r="D226"/>
  <c r="L222"/>
  <c r="H222"/>
  <c r="D222"/>
  <c r="L217"/>
  <c r="H217"/>
  <c r="D217"/>
  <c r="L218"/>
  <c r="H218"/>
  <c r="D218"/>
  <c r="L214"/>
  <c r="H214"/>
  <c r="D214"/>
  <c r="L211"/>
  <c r="H211"/>
  <c r="D211"/>
  <c r="L213"/>
  <c r="H213"/>
  <c r="D213"/>
  <c r="L209"/>
  <c r="H209"/>
  <c r="D209"/>
  <c r="L215"/>
  <c r="H215"/>
  <c r="D215"/>
  <c r="L212"/>
  <c r="H212"/>
  <c r="D212"/>
  <c r="L210"/>
  <c r="H210"/>
  <c r="D210"/>
  <c r="L208"/>
  <c r="H208"/>
  <c r="D208"/>
  <c r="L205"/>
  <c r="H205"/>
  <c r="D205"/>
  <c r="L204"/>
  <c r="H204"/>
  <c r="D204"/>
  <c r="L206"/>
  <c r="H206"/>
  <c r="D206"/>
  <c r="L203"/>
  <c r="H203"/>
  <c r="D203"/>
  <c r="L198"/>
  <c r="H198"/>
  <c r="D198"/>
  <c r="L196"/>
  <c r="H196"/>
  <c r="D196"/>
  <c r="L197"/>
  <c r="H197"/>
  <c r="D197"/>
  <c r="L192"/>
  <c r="H192"/>
  <c r="D192"/>
  <c r="L195"/>
  <c r="H195"/>
  <c r="D195"/>
  <c r="L190"/>
  <c r="H190"/>
  <c r="D190"/>
  <c r="L194"/>
  <c r="H194"/>
  <c r="D194"/>
  <c r="L191"/>
  <c r="H191"/>
  <c r="D191"/>
  <c r="L189"/>
  <c r="H189"/>
  <c r="D189"/>
  <c r="L187"/>
  <c r="H187"/>
  <c r="D187"/>
  <c r="L193"/>
  <c r="H193"/>
  <c r="D193"/>
  <c r="L188"/>
  <c r="H188"/>
  <c r="D188"/>
  <c r="L186"/>
  <c r="H186"/>
  <c r="D186"/>
  <c r="L185"/>
  <c r="H185"/>
  <c r="D185"/>
  <c r="L182"/>
  <c r="H182"/>
  <c r="D182"/>
  <c r="L183"/>
  <c r="H183"/>
  <c r="D183"/>
  <c r="L184"/>
  <c r="H184"/>
  <c r="D184"/>
  <c r="L178"/>
  <c r="H178"/>
  <c r="D178"/>
  <c r="L177"/>
  <c r="H177"/>
  <c r="D177"/>
  <c r="L173"/>
  <c r="H173"/>
  <c r="D173"/>
  <c r="L169"/>
  <c r="H169"/>
  <c r="D169"/>
  <c r="L174"/>
  <c r="H174"/>
  <c r="D174"/>
  <c r="L175"/>
  <c r="H175"/>
  <c r="D175"/>
  <c r="L176"/>
  <c r="H176"/>
  <c r="D176"/>
  <c r="L172"/>
  <c r="H172"/>
  <c r="D172"/>
  <c r="L170"/>
  <c r="H170"/>
  <c r="D170"/>
  <c r="L167"/>
  <c r="H167"/>
  <c r="D167"/>
  <c r="L168"/>
  <c r="H168"/>
  <c r="D168"/>
  <c r="L166"/>
  <c r="H166"/>
  <c r="D166"/>
  <c r="L164"/>
  <c r="H164"/>
  <c r="D164"/>
  <c r="L165"/>
  <c r="H165"/>
  <c r="D165"/>
  <c r="L162"/>
  <c r="H162"/>
  <c r="D162"/>
  <c r="L163"/>
  <c r="H163"/>
  <c r="D163"/>
  <c r="L161"/>
  <c r="H161"/>
  <c r="D161"/>
  <c r="L160"/>
  <c r="H160"/>
  <c r="D160"/>
  <c r="L159"/>
  <c r="H159"/>
  <c r="D159"/>
  <c r="L158"/>
  <c r="H158"/>
  <c r="D158"/>
  <c r="L153"/>
  <c r="D153"/>
  <c r="L151"/>
  <c r="H151"/>
  <c r="D151"/>
  <c r="L152"/>
  <c r="H152"/>
  <c r="D152"/>
  <c r="L147"/>
  <c r="H147"/>
  <c r="D147"/>
  <c r="L148"/>
  <c r="H148"/>
  <c r="D148"/>
  <c r="L149"/>
  <c r="H149"/>
  <c r="D149"/>
  <c r="L150"/>
  <c r="H150"/>
  <c r="D150"/>
  <c r="L144"/>
  <c r="H144"/>
  <c r="D144"/>
  <c r="L143"/>
  <c r="H143"/>
  <c r="D143"/>
  <c r="L145"/>
  <c r="H145"/>
  <c r="D145"/>
  <c r="L146"/>
  <c r="H146"/>
  <c r="D146"/>
  <c r="L142"/>
  <c r="H142"/>
  <c r="D142"/>
  <c r="L141"/>
  <c r="H141"/>
  <c r="D141"/>
  <c r="L138"/>
  <c r="H138"/>
  <c r="D138"/>
  <c r="L140"/>
  <c r="H140"/>
  <c r="D140"/>
  <c r="L139"/>
  <c r="H139"/>
  <c r="D139"/>
  <c r="L137"/>
  <c r="H137"/>
  <c r="D137"/>
  <c r="L133"/>
  <c r="H133"/>
  <c r="D133"/>
  <c r="L129"/>
  <c r="H129"/>
  <c r="D129"/>
  <c r="L130"/>
  <c r="H130"/>
  <c r="D130"/>
  <c r="L131"/>
  <c r="H131"/>
  <c r="D131"/>
  <c r="L126"/>
  <c r="H126"/>
  <c r="D126"/>
  <c r="L128"/>
  <c r="H128"/>
  <c r="D128"/>
  <c r="L124"/>
  <c r="H124"/>
  <c r="D124"/>
  <c r="L127"/>
  <c r="H127"/>
  <c r="D127"/>
  <c r="L123"/>
  <c r="H123"/>
  <c r="D123"/>
  <c r="L125"/>
  <c r="H125"/>
  <c r="D125"/>
  <c r="L121"/>
  <c r="H121"/>
  <c r="D121"/>
  <c r="L120"/>
  <c r="H120"/>
  <c r="D120"/>
  <c r="L122"/>
  <c r="H122"/>
  <c r="D122"/>
  <c r="L118"/>
  <c r="H118"/>
  <c r="D118"/>
  <c r="L119"/>
  <c r="H119"/>
  <c r="D119"/>
  <c r="L113"/>
  <c r="H113"/>
  <c r="D113"/>
  <c r="L111"/>
  <c r="H111"/>
  <c r="D111"/>
  <c r="L109"/>
  <c r="H109"/>
  <c r="D109"/>
  <c r="L107"/>
  <c r="H107"/>
  <c r="L108"/>
  <c r="D108"/>
  <c r="L105"/>
  <c r="D105"/>
  <c r="L106"/>
  <c r="H106"/>
  <c r="D106"/>
  <c r="L104"/>
  <c r="D104"/>
  <c r="L101"/>
  <c r="H101"/>
  <c r="D101"/>
  <c r="L103"/>
  <c r="H103"/>
  <c r="D103"/>
  <c r="L102"/>
  <c r="D102"/>
  <c r="L112"/>
  <c r="H112"/>
  <c r="D112"/>
  <c r="L100"/>
  <c r="H100"/>
  <c r="D100"/>
  <c r="L99"/>
  <c r="H99"/>
  <c r="D99"/>
  <c r="L98"/>
  <c r="H98"/>
  <c r="D98"/>
  <c r="L96"/>
  <c r="D96"/>
  <c r="L92"/>
  <c r="H92"/>
  <c r="D92"/>
  <c r="L89"/>
  <c r="H89"/>
  <c r="D89"/>
  <c r="L90"/>
  <c r="H90"/>
  <c r="D90"/>
  <c r="L88"/>
  <c r="H88"/>
  <c r="D88"/>
  <c r="L86"/>
  <c r="H86"/>
  <c r="D86"/>
  <c r="L84"/>
  <c r="H84"/>
  <c r="D84"/>
  <c r="L85"/>
  <c r="H85"/>
  <c r="D85"/>
  <c r="L87"/>
  <c r="H87"/>
  <c r="D87"/>
  <c r="L82"/>
  <c r="H82"/>
  <c r="D82"/>
  <c r="L80"/>
  <c r="H80"/>
  <c r="D80"/>
  <c r="L83"/>
  <c r="H83"/>
  <c r="D83"/>
  <c r="L91"/>
  <c r="H91"/>
  <c r="D91"/>
  <c r="L79"/>
  <c r="H79"/>
  <c r="D79"/>
  <c r="L77"/>
  <c r="H77"/>
  <c r="D77"/>
  <c r="L78"/>
  <c r="H78"/>
  <c r="D78"/>
  <c r="L75"/>
  <c r="H75"/>
  <c r="D75"/>
  <c r="L76"/>
  <c r="H76"/>
  <c r="D76"/>
  <c r="L118" i="2"/>
  <c r="H118"/>
  <c r="D118"/>
  <c r="L113"/>
  <c r="H113"/>
  <c r="D113"/>
  <c r="L112"/>
  <c r="H112"/>
  <c r="D112"/>
  <c r="L110"/>
  <c r="H110"/>
  <c r="D110"/>
  <c r="L114"/>
  <c r="H114"/>
  <c r="D114"/>
  <c r="L108"/>
  <c r="H108"/>
  <c r="D108"/>
  <c r="L106"/>
  <c r="H106"/>
  <c r="D106"/>
  <c r="L115"/>
  <c r="H115"/>
  <c r="D115"/>
  <c r="L107"/>
  <c r="H107"/>
  <c r="D107"/>
  <c r="L109"/>
  <c r="H109"/>
  <c r="D109"/>
  <c r="L111"/>
  <c r="H111"/>
  <c r="D111"/>
  <c r="L104"/>
  <c r="H104"/>
  <c r="D104"/>
  <c r="L102"/>
  <c r="H102"/>
  <c r="D102"/>
  <c r="L105"/>
  <c r="H105"/>
  <c r="D105"/>
  <c r="L99"/>
  <c r="H99"/>
  <c r="D99"/>
  <c r="L103"/>
  <c r="H103"/>
  <c r="D103"/>
  <c r="L97"/>
  <c r="H97"/>
  <c r="D97"/>
  <c r="L101"/>
  <c r="H101"/>
  <c r="D101"/>
  <c r="L100"/>
  <c r="H100"/>
  <c r="D100"/>
  <c r="L98"/>
  <c r="H98"/>
  <c r="D98"/>
  <c r="L95"/>
  <c r="H95"/>
  <c r="D95"/>
  <c r="L94"/>
  <c r="H94"/>
  <c r="D94"/>
  <c r="L96"/>
  <c r="H96"/>
  <c r="D96"/>
  <c r="L93"/>
  <c r="H93"/>
  <c r="D93"/>
  <c r="L91"/>
  <c r="H91"/>
  <c r="D91"/>
  <c r="L92"/>
  <c r="H92"/>
  <c r="D92"/>
  <c r="L89"/>
  <c r="H89"/>
  <c r="D89"/>
  <c r="L87"/>
  <c r="H87"/>
  <c r="D87"/>
  <c r="L90"/>
  <c r="H90"/>
  <c r="D90"/>
  <c r="L88"/>
  <c r="H88"/>
  <c r="D88"/>
  <c r="L86"/>
  <c r="H86"/>
  <c r="D86"/>
  <c r="L85"/>
  <c r="H85"/>
  <c r="D85"/>
  <c r="L84"/>
  <c r="H84"/>
  <c r="D84"/>
  <c r="L83"/>
  <c r="H83"/>
  <c r="D83"/>
  <c r="L82"/>
  <c r="H82"/>
  <c r="D82"/>
  <c r="L81"/>
  <c r="H81"/>
  <c r="D81"/>
  <c r="L75"/>
  <c r="H75"/>
  <c r="D75"/>
  <c r="L72"/>
  <c r="H72"/>
  <c r="D72"/>
  <c r="L70"/>
  <c r="H70"/>
  <c r="D70"/>
  <c r="L68"/>
  <c r="H68"/>
  <c r="D68"/>
  <c r="L67"/>
  <c r="H67"/>
  <c r="D67"/>
  <c r="L74"/>
  <c r="H74"/>
  <c r="D74"/>
  <c r="L71"/>
  <c r="H71"/>
  <c r="D71"/>
  <c r="L69"/>
  <c r="H69"/>
  <c r="D69"/>
  <c r="L66"/>
  <c r="H66"/>
  <c r="D66"/>
  <c r="L64"/>
  <c r="H64"/>
  <c r="D64"/>
  <c r="L62"/>
  <c r="H62"/>
  <c r="D62"/>
  <c r="L63"/>
  <c r="H63"/>
  <c r="D63"/>
  <c r="L60"/>
  <c r="H60"/>
  <c r="D60"/>
  <c r="L65"/>
  <c r="H65"/>
  <c r="D65"/>
  <c r="L61"/>
  <c r="H61"/>
  <c r="D61"/>
  <c r="L59"/>
  <c r="H59"/>
  <c r="D59"/>
  <c r="L57"/>
  <c r="H57"/>
  <c r="D57"/>
  <c r="L56"/>
  <c r="H56"/>
  <c r="D56"/>
  <c r="L58"/>
  <c r="H58"/>
  <c r="D58"/>
  <c r="L55"/>
  <c r="H55"/>
  <c r="D55"/>
  <c r="L54"/>
  <c r="H54"/>
  <c r="D54"/>
  <c r="L51"/>
  <c r="H51"/>
  <c r="D51"/>
  <c r="L52"/>
  <c r="H52"/>
  <c r="D52"/>
  <c r="L50"/>
  <c r="H50"/>
  <c r="D50"/>
  <c r="L53"/>
  <c r="H53"/>
  <c r="D53"/>
  <c r="L49"/>
  <c r="H49"/>
  <c r="D49"/>
  <c r="L48"/>
  <c r="H48"/>
  <c r="D48"/>
  <c r="L46"/>
  <c r="H46"/>
  <c r="D46"/>
  <c r="L45"/>
  <c r="H45"/>
  <c r="D45"/>
  <c r="L47"/>
  <c r="H47"/>
  <c r="D47"/>
  <c r="L38"/>
  <c r="H38"/>
  <c r="D38"/>
  <c r="L34"/>
  <c r="H34"/>
  <c r="D34"/>
  <c r="L33"/>
  <c r="H33"/>
  <c r="D33"/>
  <c r="L35"/>
  <c r="H35"/>
  <c r="D35"/>
  <c r="L27"/>
  <c r="H27"/>
  <c r="D27"/>
  <c r="L31"/>
  <c r="H31"/>
  <c r="D31"/>
  <c r="L30"/>
  <c r="H30"/>
  <c r="D30"/>
  <c r="L29"/>
  <c r="H29"/>
  <c r="D29"/>
  <c r="L28"/>
  <c r="H28"/>
  <c r="D28"/>
  <c r="L26"/>
  <c r="H26"/>
  <c r="D26"/>
  <c r="L23"/>
  <c r="H23"/>
  <c r="D23"/>
  <c r="L25"/>
  <c r="H25"/>
  <c r="D25"/>
  <c r="L22"/>
  <c r="H22"/>
  <c r="D22"/>
  <c r="L24"/>
  <c r="H24"/>
  <c r="D24"/>
  <c r="L21"/>
  <c r="H21"/>
  <c r="D21"/>
  <c r="L20"/>
  <c r="H20"/>
  <c r="D20"/>
  <c r="L19"/>
  <c r="H19"/>
  <c r="D19"/>
  <c r="L18"/>
  <c r="H18"/>
  <c r="D18"/>
  <c r="L15"/>
  <c r="H15"/>
  <c r="D15"/>
  <c r="L16"/>
  <c r="H16"/>
  <c r="D16"/>
  <c r="L17"/>
  <c r="H17"/>
  <c r="D17"/>
  <c r="L12"/>
  <c r="H12"/>
  <c r="D12"/>
  <c r="L11"/>
  <c r="H11"/>
  <c r="D11"/>
  <c r="L13"/>
  <c r="H13"/>
  <c r="D13"/>
  <c r="L14"/>
  <c r="H14"/>
  <c r="D14"/>
  <c r="L10"/>
  <c r="H10"/>
  <c r="D10"/>
  <c r="L9"/>
  <c r="H9"/>
  <c r="D9"/>
  <c r="L8"/>
  <c r="H8"/>
  <c r="D8"/>
</calcChain>
</file>

<file path=xl/sharedStrings.xml><?xml version="1.0" encoding="utf-8"?>
<sst xmlns="http://schemas.openxmlformats.org/spreadsheetml/2006/main" count="685" uniqueCount="114">
  <si>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</si>
  <si>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</si>
  <si>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</si>
  <si>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</si>
  <si>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</si>
  <si>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</si>
  <si>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</si>
  <si>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</si>
  <si>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</si>
  <si>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</si>
  <si>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</si>
  <si>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</si>
  <si>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</si>
  <si>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</si>
  <si>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</si>
  <si>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</si>
  <si>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ČRo Radiožurnál</t>
  </si>
  <si>
    <t>Evropa 2</t>
  </si>
  <si>
    <t>Rádio Impuls</t>
  </si>
  <si>
    <t>Rádio Blaník</t>
  </si>
  <si>
    <t>Frekvence 1</t>
  </si>
  <si>
    <t>Rádio Kiss</t>
  </si>
  <si>
    <t>jiné české stanice</t>
  </si>
  <si>
    <t>Country rádio</t>
  </si>
  <si>
    <t>ČRo Dvojka (Praha)</t>
  </si>
  <si>
    <t>Rádio Beat</t>
  </si>
  <si>
    <t>Rock Rádio</t>
  </si>
  <si>
    <t>Fajn Radio</t>
  </si>
  <si>
    <t>ČRo Plus</t>
  </si>
  <si>
    <t>Hitrádio Orion</t>
  </si>
  <si>
    <t>ČRo Vltava</t>
  </si>
  <si>
    <t>Radio Čas</t>
  </si>
  <si>
    <t>ČRo Brno</t>
  </si>
  <si>
    <t>Hitrádio Černá Hora (dříve Rádio Černá Hora)</t>
  </si>
  <si>
    <t>Rádio Krokodýl</t>
  </si>
  <si>
    <t>zahraniční stanice</t>
  </si>
  <si>
    <t>Hitrádio FM Plus</t>
  </si>
  <si>
    <t>Radio Čas Rock</t>
  </si>
  <si>
    <t>Rádio Jih</t>
  </si>
  <si>
    <t>Hitrádio City 93,7 FM (dříve Rádio City)</t>
  </si>
  <si>
    <t>Hitrádio Faktor</t>
  </si>
  <si>
    <t>ČRo Ostrava</t>
  </si>
  <si>
    <t>RockZone 105,9 FM</t>
  </si>
  <si>
    <t>Radio 1</t>
  </si>
  <si>
    <t>Hitrádio Vysočina</t>
  </si>
  <si>
    <t>ČRo Plzeň</t>
  </si>
  <si>
    <t>ČRo České Budějovice</t>
  </si>
  <si>
    <t>Rádio Proglas</t>
  </si>
  <si>
    <t>Radio SPIN</t>
  </si>
  <si>
    <t>ČRo Olomouc</t>
  </si>
  <si>
    <t>ČRo Sever</t>
  </si>
  <si>
    <t>ČRo Hradec Králové</t>
  </si>
  <si>
    <t>Rádio Bonton</t>
  </si>
  <si>
    <t>Hitrádio Zlín (dříve Rádio Zlín)</t>
  </si>
  <si>
    <t>Rádio Relax</t>
  </si>
  <si>
    <t>ČRo Zlín</t>
  </si>
  <si>
    <t>Český rozhlas Vysočina (dříve Český rozhlas Region)</t>
  </si>
  <si>
    <t>ČRo Pardubice</t>
  </si>
  <si>
    <t>Rádio HEY (dříve rádio Sázava)</t>
  </si>
  <si>
    <t>Hitrádio Contact</t>
  </si>
  <si>
    <t>Signál Rádio</t>
  </si>
  <si>
    <t>Radiožurnál Sport</t>
  </si>
  <si>
    <t>Expres FM</t>
  </si>
  <si>
    <t>ČRo Rádio Wave</t>
  </si>
  <si>
    <t>Classic Praha</t>
  </si>
  <si>
    <t>Free Radio 107 FM</t>
  </si>
  <si>
    <t>Český Impuls</t>
  </si>
  <si>
    <t>Hitrádio North Music</t>
  </si>
  <si>
    <t>Hitrádio City</t>
  </si>
  <si>
    <t>ČRo Region (Středočeský kraj)</t>
  </si>
  <si>
    <t>Rádio Z</t>
  </si>
  <si>
    <t>ČRo Karlovy Vary</t>
  </si>
  <si>
    <t>ČRo Liberec</t>
  </si>
  <si>
    <t>Dance Radio</t>
  </si>
  <si>
    <t>Rádio Jihlava</t>
  </si>
  <si>
    <t>Fajn Rádio Helax (dříve Rádio Helax)</t>
  </si>
  <si>
    <t>ČRo Rádio Praha (dříve Rádio DAB Praha + ještě dříve ČRo Regina)</t>
  </si>
  <si>
    <t>Rádio Kroměříž</t>
  </si>
  <si>
    <t>Zdroj: STEM/MARK-MEDIAN/Nielsen Admosphere,  SKMO-Radio Projekt (12-84 let)</t>
  </si>
  <si>
    <t>Hitparáda rozhlasových stanic - VÚSC</t>
  </si>
  <si>
    <t xml:space="preserve"> </t>
  </si>
  <si>
    <t>Region Praha</t>
  </si>
  <si>
    <t>Country radio</t>
  </si>
  <si>
    <t>CELKEM</t>
  </si>
  <si>
    <t>Region Středočeský</t>
  </si>
  <si>
    <t>Region Praha a  Středočeský</t>
  </si>
  <si>
    <t>Radio Z</t>
  </si>
  <si>
    <t xml:space="preserve">Jihočeský </t>
  </si>
  <si>
    <t>Country Rádio</t>
  </si>
  <si>
    <t>Celkem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</si>
  <si>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</si>
  <si>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</si>
  <si>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</si>
  <si>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</si>
  <si>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</si>
  <si>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</si>
  <si>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Vysočina </t>
  </si>
  <si>
    <t>Čro Vltava</t>
  </si>
  <si>
    <t xml:space="preserve">Jihomoravský </t>
  </si>
  <si>
    <t>Olomoucký</t>
  </si>
  <si>
    <t xml:space="preserve">Moravskoslezský </t>
  </si>
  <si>
    <t>Rock rádio</t>
  </si>
  <si>
    <t>Zlínský</t>
  </si>
  <si>
    <t>1.10.2022 - 31.3.2023</t>
  </si>
  <si>
    <t>COLOR Music Radio (nyní rekódováno do jiných českých stanic)</t>
  </si>
  <si>
    <t>Rádio Dálnice (nyní rekódováno do jiných českých stanic)</t>
  </si>
  <si>
    <t>Rádio HEY (nyní rekódováno do jiných českých stanic)</t>
  </si>
  <si>
    <t>Sloupec22</t>
  </si>
  <si>
    <t>Sloupec62</t>
  </si>
  <si>
    <t>Sloupec102</t>
  </si>
  <si>
    <t>Rádio Haná (Skyrock, Metropole)</t>
  </si>
  <si>
    <t>1.1.2023 - 30.6.2023</t>
  </si>
  <si>
    <t>Fajn rádio</t>
  </si>
  <si>
    <t>Rádio Čas Rock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</si>
</sst>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" fontId="2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11" fillId="5" borderId="8" xfId="0" applyFont="1" applyFill="1" applyBorder="1"/>
    <xf numFmtId="1" fontId="11" fillId="5" borderId="7" xfId="0" applyNumberFormat="1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0" fontId="11" fillId="5" borderId="8" xfId="0" applyFont="1" applyFill="1" applyBorder="1" applyAlignment="1">
      <alignment vertical="center"/>
    </xf>
    <xf numFmtId="1" fontId="11" fillId="5" borderId="8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5" xfId="0" applyFont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12" fillId="0" borderId="17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5" borderId="18" xfId="0" applyFont="1" applyFill="1" applyBorder="1"/>
    <xf numFmtId="1" fontId="7" fillId="5" borderId="13" xfId="0" applyNumberFormat="1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/>
    </xf>
    <xf numFmtId="1" fontId="3" fillId="0" borderId="10" xfId="0" applyNumberFormat="1" applyFont="1" applyBorder="1" applyAlignment="1">
      <alignment horizontal="center"/>
    </xf>
    <xf numFmtId="1" fontId="14" fillId="0" borderId="22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/>
    </xf>
    <xf numFmtId="1" fontId="14" fillId="0" borderId="24" xfId="0" applyNumberFormat="1" applyFont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3" fillId="5" borderId="19" xfId="0" applyFont="1" applyFill="1" applyBorder="1"/>
    <xf numFmtId="1" fontId="7" fillId="5" borderId="25" xfId="0" applyNumberFormat="1" applyFont="1" applyFill="1" applyBorder="1" applyAlignment="1">
      <alignment horizontal="center" vertical="center"/>
    </xf>
    <xf numFmtId="1" fontId="16" fillId="5" borderId="21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" fontId="16" fillId="5" borderId="27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164" fontId="14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0" fontId="3" fillId="5" borderId="18" xfId="0" applyFont="1" applyFill="1" applyBorder="1"/>
    <xf numFmtId="1" fontId="16" fillId="5" borderId="31" xfId="0" applyNumberFormat="1" applyFont="1" applyFill="1" applyBorder="1" applyAlignment="1">
      <alignment horizontal="center" vertical="center"/>
    </xf>
    <xf numFmtId="164" fontId="16" fillId="2" borderId="11" xfId="0" applyNumberFormat="1" applyFont="1" applyFill="1" applyBorder="1" applyAlignment="1">
      <alignment horizontal="center" vertical="center"/>
    </xf>
    <xf numFmtId="1" fontId="16" fillId="5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3" fillId="0" borderId="32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7" fillId="8" borderId="33" xfId="0" applyFont="1" applyFill="1" applyBorder="1" applyAlignment="1">
      <alignment horizontal="center" vertical="center"/>
    </xf>
    <xf numFmtId="1" fontId="14" fillId="5" borderId="12" xfId="0" applyNumberFormat="1" applyFont="1" applyFill="1" applyBorder="1" applyAlignment="1">
      <alignment horizontal="center" vertical="center"/>
    </xf>
    <xf numFmtId="164" fontId="14" fillId="2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14" fillId="0" borderId="9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1" fontId="14" fillId="5" borderId="27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/>
    </xf>
    <xf numFmtId="164" fontId="16" fillId="2" borderId="0" xfId="0" applyNumberFormat="1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/>
    <xf numFmtId="1" fontId="7" fillId="5" borderId="16" xfId="0" applyNumberFormat="1" applyFont="1" applyFill="1" applyBorder="1" applyAlignment="1">
      <alignment horizontal="center" vertical="center"/>
    </xf>
    <xf numFmtId="1" fontId="8" fillId="5" borderId="16" xfId="0" applyNumberFormat="1" applyFont="1" applyFill="1" applyBorder="1" applyAlignment="1">
      <alignment horizontal="center" vertical="center"/>
    </xf>
    <xf numFmtId="1" fontId="3" fillId="5" borderId="16" xfId="0" applyNumberFormat="1" applyFont="1" applyFill="1" applyBorder="1" applyAlignment="1">
      <alignment horizontal="center" vertical="center"/>
    </xf>
    <xf numFmtId="1" fontId="16" fillId="5" borderId="1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/>
    </xf>
    <xf numFmtId="1" fontId="8" fillId="5" borderId="21" xfId="0" applyNumberFormat="1" applyFont="1" applyFill="1" applyBorder="1" applyAlignment="1">
      <alignment horizontal="center" vertical="center"/>
    </xf>
    <xf numFmtId="1" fontId="14" fillId="5" borderId="21" xfId="0" applyNumberFormat="1" applyFont="1" applyFill="1" applyBorder="1" applyAlignment="1">
      <alignment horizontal="center" vertical="center"/>
    </xf>
    <xf numFmtId="1" fontId="7" fillId="5" borderId="2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3" fontId="20" fillId="5" borderId="16" xfId="0" applyNumberFormat="1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left"/>
    </xf>
    <xf numFmtId="1" fontId="3" fillId="9" borderId="7" xfId="0" applyNumberFormat="1" applyFont="1" applyFill="1" applyBorder="1" applyAlignment="1">
      <alignment horizontal="center"/>
    </xf>
    <xf numFmtId="1" fontId="3" fillId="10" borderId="13" xfId="0" applyNumberFormat="1" applyFont="1" applyFill="1" applyBorder="1" applyAlignment="1">
      <alignment horizontal="center"/>
    </xf>
    <xf numFmtId="0" fontId="6" fillId="6" borderId="24" xfId="0" applyFont="1" applyFill="1" applyBorder="1" applyAlignment="1">
      <alignment horizontal="left"/>
    </xf>
    <xf numFmtId="1" fontId="3" fillId="6" borderId="7" xfId="0" applyNumberFormat="1" applyFont="1" applyFill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1" fontId="2" fillId="6" borderId="24" xfId="0" applyNumberFormat="1" applyFont="1" applyFill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1" fontId="14" fillId="9" borderId="6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6" borderId="22" xfId="0" applyFont="1" applyFill="1" applyBorder="1" applyAlignment="1">
      <alignment horizontal="left"/>
    </xf>
    <xf numFmtId="1" fontId="3" fillId="6" borderId="10" xfId="0" applyNumberFormat="1" applyFont="1" applyFill="1" applyBorder="1" applyAlignment="1">
      <alignment horizontal="center"/>
    </xf>
    <xf numFmtId="1" fontId="2" fillId="6" borderId="22" xfId="0" applyNumberFormat="1" applyFont="1" applyFill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/>
    </xf>
    <xf numFmtId="2" fontId="14" fillId="6" borderId="24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11" borderId="19" xfId="0" applyFont="1" applyFill="1" applyBorder="1" applyAlignment="1">
      <alignment horizontal="left" vertical="center"/>
    </xf>
    <xf numFmtId="0" fontId="15" fillId="11" borderId="20" xfId="0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vertical="center"/>
    </xf>
    <xf numFmtId="0" fontId="17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" fillId="11" borderId="28" xfId="0" applyFont="1" applyFill="1" applyBorder="1" applyAlignment="1">
      <alignment horizontal="left" vertical="center"/>
    </xf>
    <xf numFmtId="1" fontId="14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2" fontId="14" fillId="11" borderId="20" xfId="0" applyNumberFormat="1" applyFont="1" applyFill="1" applyBorder="1" applyAlignment="1">
      <alignment horizontal="center" vertical="center"/>
    </xf>
    <xf numFmtId="1" fontId="14" fillId="11" borderId="21" xfId="0" applyNumberFormat="1" applyFont="1" applyFill="1" applyBorder="1" applyAlignment="1">
      <alignment horizontal="center" vertical="center"/>
    </xf>
    <xf numFmtId="0" fontId="14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1" fontId="2" fillId="11" borderId="20" xfId="0" applyNumberFormat="1" applyFont="1" applyFill="1" applyBorder="1" applyAlignment="1">
      <alignment horizontal="center" vertical="center"/>
    </xf>
    <xf numFmtId="2" fontId="2" fillId="11" borderId="20" xfId="0" applyNumberFormat="1" applyFont="1" applyFill="1" applyBorder="1" applyAlignment="1">
      <alignment horizontal="center" vertical="center"/>
    </xf>
    <xf numFmtId="1" fontId="2" fillId="11" borderId="21" xfId="0" applyNumberFormat="1" applyFont="1" applyFill="1" applyBorder="1" applyAlignment="1">
      <alignment horizontal="center" vertical="center"/>
    </xf>
    <xf numFmtId="1" fontId="14" fillId="9" borderId="24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vertical="center"/>
    </xf>
    <xf numFmtId="2" fontId="3" fillId="9" borderId="7" xfId="0" applyNumberFormat="1" applyFont="1" applyFill="1" applyBorder="1" applyAlignment="1">
      <alignment horizontal="center"/>
    </xf>
    <xf numFmtId="2" fontId="14" fillId="9" borderId="6" xfId="0" applyNumberFormat="1" applyFont="1" applyFill="1" applyBorder="1" applyAlignment="1">
      <alignment horizontal="center" vertical="center"/>
    </xf>
    <xf numFmtId="164" fontId="14" fillId="9" borderId="0" xfId="0" applyNumberFormat="1" applyFont="1" applyFill="1" applyAlignment="1">
      <alignment horizontal="center" vertical="center"/>
    </xf>
    <xf numFmtId="1" fontId="14" fillId="9" borderId="17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</cellXfs>
  <cellStyles count="1">
    <cellStyle name="normální" xfId="0" builtinId="0"/>
  </cellStyles>
  <dxfs count="233"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outline="0"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2" name="Tabulka6" displayName="Tabulka6" ref="A7:L37" totalsRowShown="0" headerRowDxfId="232" tableBorderDxfId="231">
  <autoFilter ref="A7:L37"/>
  <sortState ref="A8:L37">
    <sortCondition descending="1" ref="B7:B37"/>
  </sortState>
  <tableColumns count="12">
    <tableColumn id="1" name="Sloupec1"/>
    <tableColumn id="2" name="Sloupec2"/>
    <tableColumn id="3" name="Sloupec22" dataDxfId="230"/>
    <tableColumn id="4" name="Sloupec4">
      <calculatedColumnFormula>B8-C8</calculatedColumnFormula>
    </tableColumn>
    <tableColumn id="5" name="Sloupec5"/>
    <tableColumn id="6" name="Sloupec3"/>
    <tableColumn id="7" name="Sloupec62" dataDxfId="229"/>
    <tableColumn id="8" name="Sloupec8">
      <calculatedColumnFormula>F8-G8</calculatedColumnFormula>
    </tableColumn>
    <tableColumn id="9" name="Sloupec9"/>
    <tableColumn id="10" name="Sloupec6"/>
    <tableColumn id="11" name="Sloupec102" dataDxfId="228"/>
    <tableColumn id="12" name="Sloupec12">
      <calculatedColumnFormula>J8-K8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1" name="Tabulka20" displayName="Tabulka20" ref="A202:L221" totalsRowShown="0" headerRowDxfId="107" dataDxfId="106" tableBorderDxfId="105">
  <autoFilter ref="A202:L221"/>
  <sortState ref="A135:L153">
    <sortCondition descending="1" ref="B134:B153"/>
  </sortState>
  <tableColumns count="12">
    <tableColumn id="1" name="Sloupec1" dataDxfId="104"/>
    <tableColumn id="2" name="Sloupec2" dataDxfId="103"/>
    <tableColumn id="3" name="Sloupec3" dataDxfId="102"/>
    <tableColumn id="4" name="Sloupec4" dataDxfId="101">
      <calculatedColumnFormula>B203-C203</calculatedColumnFormula>
    </tableColumn>
    <tableColumn id="5" name="Sloupec5" dataDxfId="100"/>
    <tableColumn id="6" name="Sloupec6" dataDxfId="99"/>
    <tableColumn id="7" name="Sloupec7" dataDxfId="98"/>
    <tableColumn id="8" name="Sloupec8" dataDxfId="97">
      <calculatedColumnFormula>F203-G203</calculatedColumnFormula>
    </tableColumn>
    <tableColumn id="9" name="Sloupec9" dataDxfId="96"/>
    <tableColumn id="10" name="Sloupec10" dataDxfId="95"/>
    <tableColumn id="11" name="Sloupec11" dataDxfId="94"/>
    <tableColumn id="12" name="Sloupec12" dataDxfId="93">
      <calculatedColumnFormula>J203-K203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2" name="Tabulka21" displayName="Tabulka21" ref="A225:L247" totalsRowShown="0" headerRowDxfId="92" dataDxfId="91" tableBorderDxfId="90">
  <autoFilter ref="A225:L247"/>
  <sortState ref="A158:L179">
    <sortCondition descending="1" ref="B157:B179"/>
  </sortState>
  <tableColumns count="12">
    <tableColumn id="1" name="Sloupec1" dataDxfId="89"/>
    <tableColumn id="2" name="Sloupec2" dataDxfId="88"/>
    <tableColumn id="3" name="Sloupec3" dataDxfId="87"/>
    <tableColumn id="4" name="Sloupec4" dataDxfId="86">
      <calculatedColumnFormula>B226-C226</calculatedColumnFormula>
    </tableColumn>
    <tableColumn id="5" name="Sloupec5" dataDxfId="85"/>
    <tableColumn id="6" name="Sloupec6" dataDxfId="84"/>
    <tableColumn id="7" name="Sloupec7" dataDxfId="83"/>
    <tableColumn id="8" name="Sloupec8" dataDxfId="82">
      <calculatedColumnFormula>F226-G226</calculatedColumnFormula>
    </tableColumn>
    <tableColumn id="9" name="Sloupec9" dataDxfId="81"/>
    <tableColumn id="10" name="Sloupec10" dataDxfId="80"/>
    <tableColumn id="11" name="Sloupec11" dataDxfId="79"/>
    <tableColumn id="12" name="Sloupec12" dataDxfId="78">
      <calculatedColumnFormula>J226-K226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3" name="Tabulka22" displayName="Tabulka22" ref="A252:L275" totalsRowShown="0" headerRowDxfId="77" dataDxfId="76" tableBorderDxfId="75">
  <autoFilter ref="A252:L275"/>
  <sortState ref="A185:L207">
    <sortCondition descending="1" ref="B184:B207"/>
  </sortState>
  <tableColumns count="12">
    <tableColumn id="1" name="Sloupec1" dataDxfId="74"/>
    <tableColumn id="2" name="Sloupec2" dataDxfId="73"/>
    <tableColumn id="3" name="Sloupec3" dataDxfId="72"/>
    <tableColumn id="4" name="Sloupec4" dataDxfId="71">
      <calculatedColumnFormula>B253-C253</calculatedColumnFormula>
    </tableColumn>
    <tableColumn id="5" name="Sloupec5" dataDxfId="70"/>
    <tableColumn id="6" name="Sloupec6" dataDxfId="69"/>
    <tableColumn id="7" name="Sloupec7" dataDxfId="68"/>
    <tableColumn id="8" name="Sloupec8" dataDxfId="67">
      <calculatedColumnFormula>F253-G253</calculatedColumnFormula>
    </tableColumn>
    <tableColumn id="9" name="Sloupec9" dataDxfId="66"/>
    <tableColumn id="10" name="Sloupec10" dataDxfId="65"/>
    <tableColumn id="11" name="Sloupec11" dataDxfId="64"/>
    <tableColumn id="12" name="Sloupec12" dataDxfId="63">
      <calculatedColumnFormula>J253-K253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4" name="Tabulka23" displayName="Tabulka23" ref="A279:L301" totalsRowShown="0" tableBorderDxfId="62">
  <autoFilter ref="A279:L301"/>
  <sortState ref="A212:L233">
    <sortCondition descending="1" ref="B211:B233"/>
  </sortState>
  <tableColumns count="12">
    <tableColumn id="1" name="Sloupec1" dataDxfId="61"/>
    <tableColumn id="2" name="Sloupec2" dataDxfId="60"/>
    <tableColumn id="3" name="Sloupec3" dataDxfId="59"/>
    <tableColumn id="4" name="Sloupec4" dataDxfId="58">
      <calculatedColumnFormula>B280-C280</calculatedColumnFormula>
    </tableColumn>
    <tableColumn id="5" name="Sloupec5" dataDxfId="57"/>
    <tableColumn id="6" name="Sloupec6" dataDxfId="56"/>
    <tableColumn id="7" name="Sloupec7" dataDxfId="55"/>
    <tableColumn id="8" name="Sloupec8" dataDxfId="54">
      <calculatedColumnFormula>F280-G280</calculatedColumnFormula>
    </tableColumn>
    <tableColumn id="9" name="Sloupec9" dataDxfId="53"/>
    <tableColumn id="10" name="Sloupec10" dataDxfId="52"/>
    <tableColumn id="11" name="Sloupec11" dataDxfId="51"/>
    <tableColumn id="12" name="Sloupec12" dataDxfId="50">
      <calculatedColumnFormula>J280-K280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5" name="Tabulka24" displayName="Tabulka24" ref="A306:L328" totalsRowShown="0" headerRowDxfId="49" dataDxfId="48" tableBorderDxfId="47">
  <autoFilter ref="A306:L328"/>
  <sortState ref="A307:L328">
    <sortCondition descending="1" ref="B306:B328"/>
  </sortState>
  <tableColumns count="12">
    <tableColumn id="1" name="Sloupec1" dataDxfId="46"/>
    <tableColumn id="2" name="Sloupec2" dataDxfId="45"/>
    <tableColumn id="3" name="Sloupec3" dataDxfId="44"/>
    <tableColumn id="4" name="Sloupec4" dataDxfId="43">
      <calculatedColumnFormula>B307-C307</calculatedColumnFormula>
    </tableColumn>
    <tableColumn id="5" name="Sloupec5" dataDxfId="42"/>
    <tableColumn id="6" name="Sloupec6" dataDxfId="41"/>
    <tableColumn id="7" name="Sloupec7" dataDxfId="40"/>
    <tableColumn id="8" name="Sloupec8" dataDxfId="39">
      <calculatedColumnFormula>F307-G307</calculatedColumnFormula>
    </tableColumn>
    <tableColumn id="9" name="Sloupec9" dataDxfId="38"/>
    <tableColumn id="10" name="Sloupec10" dataDxfId="37"/>
    <tableColumn id="11" name="Sloupec11" dataDxfId="36"/>
    <tableColumn id="12" name="Sloupec12" dataDxfId="35">
      <calculatedColumnFormula>J307-K307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6" name="Tabulka25" displayName="Tabulka25" ref="A332:L355" totalsRowShown="0" headerRowDxfId="34" dataDxfId="33" tableBorderDxfId="32">
  <autoFilter ref="A332:L355"/>
  <sortState ref="A333:L355">
    <sortCondition descending="1" ref="B332:B355"/>
  </sortState>
  <tableColumns count="12">
    <tableColumn id="1" name="Sloupec1" dataDxfId="31"/>
    <tableColumn id="2" name="Sloupec2" dataDxfId="30"/>
    <tableColumn id="3" name="Sloupec3" dataDxfId="29"/>
    <tableColumn id="4" name="Sloupec4" dataDxfId="28">
      <calculatedColumnFormula>B333-C333</calculatedColumnFormula>
    </tableColumn>
    <tableColumn id="5" name="Sloupec5" dataDxfId="27"/>
    <tableColumn id="6" name="Sloupec6" dataDxfId="26"/>
    <tableColumn id="7" name="Sloupec7" dataDxfId="25"/>
    <tableColumn id="8" name="Sloupec8" dataDxfId="24">
      <calculatedColumnFormula>F333-G333</calculatedColumnFormula>
    </tableColumn>
    <tableColumn id="9" name="Sloupec9" dataDxfId="23"/>
    <tableColumn id="10" name="Sloupec10" dataDxfId="22"/>
    <tableColumn id="11" name="Sloupec11" dataDxfId="21"/>
    <tableColumn id="12" name="Sloupec12" dataDxfId="20">
      <calculatedColumnFormula>J333-K333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" name="Tabulka62" displayName="Tabulka62" ref="A6:L36" totalsRowShown="0" headerRowDxfId="19" tableBorderDxfId="18">
  <autoFilter ref="A6:L36"/>
  <sortState ref="A9:L38">
    <sortCondition descending="1" ref="B7:B37"/>
  </sortState>
  <tableColumns count="12">
    <tableColumn id="1" name="Sloupec1"/>
    <tableColumn id="2" name="Sloupec2"/>
    <tableColumn id="3" name="Sloupec22" dataDxfId="17"/>
    <tableColumn id="4" name="Sloupec4">
      <calculatedColumnFormula>B7-C7</calculatedColumnFormula>
    </tableColumn>
    <tableColumn id="5" name="Sloupec5"/>
    <tableColumn id="6" name="Sloupec3"/>
    <tableColumn id="7" name="Sloupec62" dataDxfId="16"/>
    <tableColumn id="8" name="Sloupec8">
      <calculatedColumnFormula>F7-G7</calculatedColumnFormula>
    </tableColumn>
    <tableColumn id="9" name="Sloupec9"/>
    <tableColumn id="10" name="Sloupec6"/>
    <tableColumn id="11" name="Sloupec102" dataDxfId="15"/>
    <tableColumn id="12" name="Sloupec12">
      <calculatedColumnFormula>J7-K7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Tabulka718" displayName="Tabulka718" ref="A40:L70" totalsRowShown="0" headerRowDxfId="14" dataDxfId="13" tableBorderDxfId="12">
  <autoFilter ref="A40:L70"/>
  <sortState ref="A46:L75">
    <sortCondition descending="1" ref="B44:B74"/>
  </sortState>
  <tableColumns count="12">
    <tableColumn id="1" name="Sloupec1" dataDxfId="11"/>
    <tableColumn id="2" name="Sloupec2" dataDxfId="10"/>
    <tableColumn id="3" name="Sloupec22" dataDxfId="9"/>
    <tableColumn id="4" name="Sloupec4" dataDxfId="8">
      <calculatedColumnFormula>B41-C41</calculatedColumnFormula>
    </tableColumn>
    <tableColumn id="5" name="Sloupec5" dataDxfId="7"/>
    <tableColumn id="6" name="Sloupec3" dataDxfId="6"/>
    <tableColumn id="7" name="Sloupec62" dataDxfId="5"/>
    <tableColumn id="8" name="Sloupec8" dataDxfId="4">
      <calculatedColumnFormula>F41-G41</calculatedColumnFormula>
    </tableColumn>
    <tableColumn id="9" name="Sloupec9" dataDxfId="3"/>
    <tableColumn id="10" name="Sloupec6" dataDxfId="2"/>
    <tableColumn id="11" name="Sloupec102" dataDxfId="1"/>
    <tableColumn id="12" name="Sloupec12" dataDxfId="0">
      <calculatedColumnFormula>J41-K41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ulka7" displayName="Tabulka7" ref="A44:L74" totalsRowShown="0" headerRowDxfId="227" dataDxfId="226" tableBorderDxfId="225">
  <autoFilter ref="A44:L74"/>
  <sortState ref="A45:L74">
    <sortCondition descending="1" ref="B44:B74"/>
  </sortState>
  <tableColumns count="12">
    <tableColumn id="1" name="Sloupec1" dataDxfId="224"/>
    <tableColumn id="2" name="Sloupec2" dataDxfId="223"/>
    <tableColumn id="3" name="Sloupec22" dataDxfId="222"/>
    <tableColumn id="4" name="Sloupec4" dataDxfId="221">
      <calculatedColumnFormula>B45-C45</calculatedColumnFormula>
    </tableColumn>
    <tableColumn id="5" name="Sloupec5" dataDxfId="220"/>
    <tableColumn id="6" name="Sloupec3" dataDxfId="219"/>
    <tableColumn id="7" name="Sloupec62" dataDxfId="218"/>
    <tableColumn id="8" name="Sloupec8" dataDxfId="217">
      <calculatedColumnFormula>F45-G45</calculatedColumnFormula>
    </tableColumn>
    <tableColumn id="9" name="Sloupec9" dataDxfId="216"/>
    <tableColumn id="10" name="Sloupec6" dataDxfId="215"/>
    <tableColumn id="11" name="Sloupec102" dataDxfId="214"/>
    <tableColumn id="12" name="Sloupec12" dataDxfId="213">
      <calculatedColumnFormula>J45-K45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ulka8" displayName="Tabulka8" ref="A80:L117" totalsRowShown="0" headerRowDxfId="212" dataDxfId="211" tableBorderDxfId="210">
  <autoFilter ref="A80:L117"/>
  <sortState ref="A81:L117">
    <sortCondition descending="1" ref="B80:B117"/>
  </sortState>
  <tableColumns count="12">
    <tableColumn id="1" name="Sloupec1" dataDxfId="209"/>
    <tableColumn id="2" name="Sloupec2" dataDxfId="208"/>
    <tableColumn id="3" name="Sloupec22" dataDxfId="207"/>
    <tableColumn id="4" name="Sloupec4" dataDxfId="206">
      <calculatedColumnFormula>B81-C81</calculatedColumnFormula>
    </tableColumn>
    <tableColumn id="5" name="Sloupec5" dataDxfId="205"/>
    <tableColumn id="6" name="Sloupec3" dataDxfId="204"/>
    <tableColumn id="7" name="Sloupec62" dataDxfId="203"/>
    <tableColumn id="8" name="Sloupec8" dataDxfId="202">
      <calculatedColumnFormula>F81-G81</calculatedColumnFormula>
    </tableColumn>
    <tableColumn id="9" name="Sloupec9" dataDxfId="201"/>
    <tableColumn id="10" name="Sloupec6" dataDxfId="200"/>
    <tableColumn id="11" name="Sloupec102" dataDxfId="199"/>
    <tableColumn id="12" name="Sloupec12" dataDxfId="198">
      <calculatedColumnFormula>J81-K81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ulka13" displayName="Tabulka13" ref="A74:L91" totalsRowShown="0" headerRowDxfId="197" dataDxfId="196" tableBorderDxfId="195">
  <autoFilter ref="A74:L91"/>
  <sortState ref="A7:L23">
    <sortCondition descending="1" ref="B6:B23"/>
  </sortState>
  <tableColumns count="12">
    <tableColumn id="1" name="Sloupec1" dataDxfId="194"/>
    <tableColumn id="2" name="Sloupec2" dataDxfId="193"/>
    <tableColumn id="3" name="Sloupec22" dataDxfId="192"/>
    <tableColumn id="4" name="Sloupec4" dataDxfId="191">
      <calculatedColumnFormula>B75-C75</calculatedColumnFormula>
    </tableColumn>
    <tableColumn id="5" name="Sloupec5" dataDxfId="190"/>
    <tableColumn id="6" name="Sloupec3" dataDxfId="189"/>
    <tableColumn id="7" name="Sloupec62" dataDxfId="188"/>
    <tableColumn id="8" name="Sloupec8" dataDxfId="187">
      <calculatedColumnFormula>F75-G75</calculatedColumnFormula>
    </tableColumn>
    <tableColumn id="9" name="Sloupec9" dataDxfId="186"/>
    <tableColumn id="10" name="Sloupec6" dataDxfId="185"/>
    <tableColumn id="11" name="Sloupec102" dataDxfId="184"/>
    <tableColumn id="12" name="Sloupec12" dataDxfId="183">
      <calculatedColumnFormula>J75-K75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ulka14" displayName="Tabulka14" ref="A95:L112" totalsRowShown="0" headerRowDxfId="182" dataDxfId="181" tableBorderDxfId="180">
  <autoFilter ref="A95:L112"/>
  <sortState ref="A28:L44">
    <sortCondition descending="1" ref="B27:B44"/>
  </sortState>
  <tableColumns count="12">
    <tableColumn id="1" name="Sloupec1" dataDxfId="179"/>
    <tableColumn id="2" name="Sloupec2" dataDxfId="178"/>
    <tableColumn id="3" name="Sloupec3" dataDxfId="177"/>
    <tableColumn id="4" name="Sloupec4" dataDxfId="176">
      <calculatedColumnFormula>B96-C96</calculatedColumnFormula>
    </tableColumn>
    <tableColumn id="5" name="Sloupec5" dataDxfId="175"/>
    <tableColumn id="6" name="Sloupec6" dataDxfId="174"/>
    <tableColumn id="7" name="Sloupec7" dataDxfId="173"/>
    <tableColumn id="8" name="Sloupec8" dataDxfId="172">
      <calculatedColumnFormula>F96-G96</calculatedColumnFormula>
    </tableColumn>
    <tableColumn id="9" name="Sloupec9" dataDxfId="171"/>
    <tableColumn id="10" name="Sloupec10" dataDxfId="170"/>
    <tableColumn id="11" name="Sloupec11" dataDxfId="169"/>
    <tableColumn id="12" name="Sloupec12" dataDxfId="168">
      <calculatedColumnFormula>J96-K96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ulka16" displayName="Tabulka16" ref="A117:L132" totalsRowShown="0" headerRowDxfId="167" dataDxfId="166" tableBorderDxfId="165">
  <autoFilter ref="A117:L132"/>
  <sortState ref="A50:L64">
    <sortCondition descending="1" ref="B49:B64"/>
  </sortState>
  <tableColumns count="12">
    <tableColumn id="1" name="Sloupec1" dataDxfId="164"/>
    <tableColumn id="2" name="Sloupec2" dataDxfId="163"/>
    <tableColumn id="3" name="Sloupec3" dataDxfId="162"/>
    <tableColumn id="4" name="Sloupec4" dataDxfId="161">
      <calculatedColumnFormula>B118-C118</calculatedColumnFormula>
    </tableColumn>
    <tableColumn id="5" name="Sloupec5" dataDxfId="160"/>
    <tableColumn id="6" name="Sloupec6" dataDxfId="159"/>
    <tableColumn id="7" name="Sloupec7" dataDxfId="158"/>
    <tableColumn id="8" name="Sloupec8" dataDxfId="157">
      <calculatedColumnFormula>F118-G118</calculatedColumnFormula>
    </tableColumn>
    <tableColumn id="9" name="Sloupec9" dataDxfId="156"/>
    <tableColumn id="10" name="Sloupec10" dataDxfId="155"/>
    <tableColumn id="11" name="Sloupec11" dataDxfId="154"/>
    <tableColumn id="12" name="Sloupec12" dataDxfId="153">
      <calculatedColumnFormula>J118-K118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Tabulka17" displayName="Tabulka17" ref="A136:L152" totalsRowShown="0" headerRowDxfId="152" dataDxfId="151" tableBorderDxfId="150">
  <autoFilter ref="A136:L152"/>
  <sortState ref="A69:L84">
    <sortCondition descending="1" ref="B68:B84"/>
  </sortState>
  <tableColumns count="12">
    <tableColumn id="1" name="Sloupec1" dataDxfId="149"/>
    <tableColumn id="2" name="Sloupec2" dataDxfId="148"/>
    <tableColumn id="3" name="Sloupec3" dataDxfId="147"/>
    <tableColumn id="4" name="Sloupec4" dataDxfId="146">
      <calculatedColumnFormula>B137-C137</calculatedColumnFormula>
    </tableColumn>
    <tableColumn id="5" name="Sloupec5" dataDxfId="145"/>
    <tableColumn id="6" name="Sloupec6" dataDxfId="144"/>
    <tableColumn id="7" name="Sloupec7" dataDxfId="143"/>
    <tableColumn id="8" name="Sloupec8" dataDxfId="142">
      <calculatedColumnFormula>F137-G137</calculatedColumnFormula>
    </tableColumn>
    <tableColumn id="9" name="Sloupec9" dataDxfId="141"/>
    <tableColumn id="10" name="Sloupec10" dataDxfId="140"/>
    <tableColumn id="11" name="Sloupec11" dataDxfId="139"/>
    <tableColumn id="12" name="Sloupec12" dataDxfId="138">
      <calculatedColumnFormula>J137-K137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9" name="Tabulka18" displayName="Tabulka18" ref="A157:L177" totalsRowShown="0" headerRowDxfId="137" dataDxfId="136" tableBorderDxfId="135">
  <autoFilter ref="A157:L177"/>
  <sortState ref="A90:L109">
    <sortCondition descending="1" ref="B89:B109"/>
  </sortState>
  <tableColumns count="12">
    <tableColumn id="1" name="Sloupec1" dataDxfId="134"/>
    <tableColumn id="2" name="Sloupec2" dataDxfId="133"/>
    <tableColumn id="3" name="Sloupec3" dataDxfId="132"/>
    <tableColumn id="4" name="Sloupec4" dataDxfId="131">
      <calculatedColumnFormula>B158-C158</calculatedColumnFormula>
    </tableColumn>
    <tableColumn id="5" name="Sloupec5" dataDxfId="130"/>
    <tableColumn id="6" name="Sloupec6" dataDxfId="129"/>
    <tableColumn id="7" name="Sloupec7" dataDxfId="128"/>
    <tableColumn id="8" name="Sloupec8" dataDxfId="127">
      <calculatedColumnFormula>F158-G158</calculatedColumnFormula>
    </tableColumn>
    <tableColumn id="9" name="Sloupec9" dataDxfId="126"/>
    <tableColumn id="10" name="Sloupec10" dataDxfId="125"/>
    <tableColumn id="11" name="Sloupec11" dataDxfId="124"/>
    <tableColumn id="12" name="Sloupec12" dataDxfId="123">
      <calculatedColumnFormula>J158-K158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0" name="Tabulka19" displayName="Tabulka19" ref="A181:L197" totalsRowShown="0" headerRowDxfId="122" dataDxfId="121" tableBorderDxfId="120">
  <autoFilter ref="A181:L197"/>
  <sortState ref="A114:L129">
    <sortCondition descending="1" ref="B113:B129"/>
  </sortState>
  <tableColumns count="12">
    <tableColumn id="1" name="Sloupec1" dataDxfId="119"/>
    <tableColumn id="2" name="Sloupec2" dataDxfId="118"/>
    <tableColumn id="3" name="Sloupec3" dataDxfId="117"/>
    <tableColumn id="4" name="Sloupec4" dataDxfId="116">
      <calculatedColumnFormula>B182-C182</calculatedColumnFormula>
    </tableColumn>
    <tableColumn id="5" name="Sloupec5" dataDxfId="115"/>
    <tableColumn id="6" name="Sloupec6" dataDxfId="114"/>
    <tableColumn id="7" name="Sloupec7" dataDxfId="113"/>
    <tableColumn id="8" name="Sloupec8" dataDxfId="112">
      <calculatedColumnFormula>F182-G182</calculatedColumnFormula>
    </tableColumn>
    <tableColumn id="9" name="Sloupec9" dataDxfId="111"/>
    <tableColumn id="10" name="Sloupec10" dataDxfId="110"/>
    <tableColumn id="11" name="Sloupec11" dataDxfId="109"/>
    <tableColumn id="12" name="Sloupec12" dataDxfId="108">
      <calculatedColumnFormula>J182-K182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13" Type="http://schemas.openxmlformats.org/officeDocument/2006/relationships/table" Target="../tables/table15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12" Type="http://schemas.openxmlformats.org/officeDocument/2006/relationships/table" Target="../tables/table14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11" Type="http://schemas.openxmlformats.org/officeDocument/2006/relationships/table" Target="../tables/table13.xml"/><Relationship Id="rId5" Type="http://schemas.openxmlformats.org/officeDocument/2006/relationships/table" Target="../tables/table7.xml"/><Relationship Id="rId15" Type="http://schemas.openxmlformats.org/officeDocument/2006/relationships/table" Target="../tables/table17.xml"/><Relationship Id="rId10" Type="http://schemas.openxmlformats.org/officeDocument/2006/relationships/table" Target="../tables/table12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Relationship Id="rId1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9"/>
  <sheetViews>
    <sheetView topLeftCell="A22" zoomScale="80" zoomScaleNormal="80" workbookViewId="0">
      <selection activeCell="A4" sqref="A4:XFD75"/>
    </sheetView>
  </sheetViews>
  <sheetFormatPr defaultRowHeight="15"/>
  <cols>
    <col min="1" max="1" width="48.28515625" customWidth="1"/>
    <col min="2" max="2" width="18.42578125" bestFit="1" customWidth="1"/>
    <col min="3" max="3" width="14.5703125" bestFit="1" customWidth="1"/>
    <col min="4" max="4" width="15.28515625" bestFit="1" customWidth="1"/>
    <col min="5" max="5" width="3.28515625" customWidth="1"/>
    <col min="6" max="7" width="14.5703125" bestFit="1" customWidth="1"/>
    <col min="8" max="8" width="15.28515625" bestFit="1" customWidth="1"/>
    <col min="9" max="9" width="3.42578125" customWidth="1"/>
    <col min="10" max="12" width="15.7109375" bestFit="1" customWidth="1"/>
  </cols>
  <sheetData>
    <row r="1" spans="1:12">
      <c r="A1" s="5"/>
      <c r="B1" s="4"/>
      <c r="C1" s="4"/>
      <c r="D1" s="4"/>
      <c r="E1" s="5"/>
      <c r="F1" s="4"/>
      <c r="G1" s="4"/>
      <c r="H1" s="2"/>
      <c r="I1" s="22"/>
      <c r="J1" s="4"/>
      <c r="K1" s="4"/>
      <c r="L1" s="2"/>
    </row>
    <row r="2" spans="1:12" ht="18.75">
      <c r="A2" s="23" t="s">
        <v>79</v>
      </c>
      <c r="B2" s="5"/>
      <c r="C2" s="5"/>
      <c r="D2" s="5"/>
      <c r="E2" s="5"/>
      <c r="F2" s="4"/>
      <c r="G2" s="4"/>
      <c r="H2" s="2"/>
      <c r="I2" s="2"/>
      <c r="J2" s="4"/>
      <c r="K2" s="4"/>
      <c r="L2" s="2"/>
    </row>
    <row r="3" spans="1:12">
      <c r="A3" s="5"/>
      <c r="B3" s="4"/>
      <c r="C3" s="4"/>
      <c r="D3" s="2"/>
      <c r="E3" s="5"/>
      <c r="F3" s="4"/>
      <c r="G3" s="4"/>
      <c r="H3" s="2"/>
      <c r="I3" s="22" t="s">
        <v>80</v>
      </c>
      <c r="J3" s="4"/>
      <c r="K3" s="4"/>
      <c r="L3" s="2"/>
    </row>
    <row r="4" spans="1:12">
      <c r="A4" s="184" t="s">
        <v>81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2">
      <c r="A5" s="5"/>
      <c r="B5" s="186" t="s">
        <v>0</v>
      </c>
      <c r="C5" s="186"/>
      <c r="D5" s="186"/>
      <c r="E5" s="24"/>
      <c r="F5" s="186" t="s">
        <v>1</v>
      </c>
      <c r="G5" s="186"/>
      <c r="H5" s="186"/>
      <c r="I5" s="25"/>
      <c r="J5" s="186" t="s">
        <v>2</v>
      </c>
      <c r="K5" s="186"/>
      <c r="L5" s="186"/>
    </row>
    <row r="6" spans="1:12" ht="15.75" thickBot="1">
      <c r="A6" s="5"/>
      <c r="B6" s="6" t="s">
        <v>111</v>
      </c>
      <c r="C6" s="6" t="s">
        <v>103</v>
      </c>
      <c r="D6" s="7" t="s">
        <v>3</v>
      </c>
      <c r="E6" s="8"/>
      <c r="F6" s="6" t="s">
        <v>111</v>
      </c>
      <c r="G6" s="6" t="s">
        <v>103</v>
      </c>
      <c r="H6" s="7" t="s">
        <v>3</v>
      </c>
      <c r="I6" s="8"/>
      <c r="J6" s="6" t="s">
        <v>111</v>
      </c>
      <c r="K6" s="6" t="s">
        <v>103</v>
      </c>
      <c r="L6" s="9" t="s">
        <v>3</v>
      </c>
    </row>
    <row r="7" spans="1:12" ht="15.75" thickBot="1">
      <c r="A7" s="5" t="s">
        <v>4</v>
      </c>
      <c r="B7" s="10" t="s">
        <v>5</v>
      </c>
      <c r="C7" s="10" t="s">
        <v>107</v>
      </c>
      <c r="D7" s="11" t="s">
        <v>7</v>
      </c>
      <c r="E7" s="3" t="s">
        <v>8</v>
      </c>
      <c r="F7" s="10" t="s">
        <v>6</v>
      </c>
      <c r="G7" s="10" t="s">
        <v>108</v>
      </c>
      <c r="H7" s="11" t="s">
        <v>11</v>
      </c>
      <c r="I7" s="3" t="s">
        <v>12</v>
      </c>
      <c r="J7" s="10" t="s">
        <v>9</v>
      </c>
      <c r="K7" s="10" t="s">
        <v>109</v>
      </c>
      <c r="L7" s="12" t="s">
        <v>15</v>
      </c>
    </row>
    <row r="8" spans="1:12">
      <c r="A8" s="20" t="s">
        <v>16</v>
      </c>
      <c r="B8" s="18">
        <v>237.10236455761299</v>
      </c>
      <c r="C8" s="18">
        <v>258.775322933339</v>
      </c>
      <c r="D8" s="14">
        <f t="shared" ref="D8:D37" si="0">B8-C8</f>
        <v>-21.672958375726012</v>
      </c>
      <c r="E8" s="5"/>
      <c r="F8" s="15">
        <v>13.4990703562242</v>
      </c>
      <c r="G8" s="15">
        <v>14.1303912394941</v>
      </c>
      <c r="H8" s="16">
        <f t="shared" ref="H8:H37" si="1">F8-G8</f>
        <v>-0.63132088326990043</v>
      </c>
      <c r="I8" s="17"/>
      <c r="J8" s="18">
        <v>117.074893657883</v>
      </c>
      <c r="K8" s="18">
        <v>126.93921001293</v>
      </c>
      <c r="L8" s="26">
        <f t="shared" ref="L8:L37" si="2">J8-K8</f>
        <v>-9.8643163550470092</v>
      </c>
    </row>
    <row r="9" spans="1:12">
      <c r="A9" s="20" t="s">
        <v>17</v>
      </c>
      <c r="B9" s="18">
        <v>184.91557658357701</v>
      </c>
      <c r="C9" s="18">
        <v>188.15509682245701</v>
      </c>
      <c r="D9" s="14">
        <f t="shared" si="0"/>
        <v>-3.2395202388800044</v>
      </c>
      <c r="E9" s="5"/>
      <c r="F9" s="15">
        <v>7.5988843578096699</v>
      </c>
      <c r="G9" s="15">
        <v>7.1948053893789297</v>
      </c>
      <c r="H9" s="16">
        <f t="shared" si="1"/>
        <v>0.4040789684307402</v>
      </c>
      <c r="I9" s="17"/>
      <c r="J9" s="18">
        <v>75.227290752462693</v>
      </c>
      <c r="K9" s="18">
        <v>88.551415822776903</v>
      </c>
      <c r="L9" s="26">
        <f t="shared" si="2"/>
        <v>-13.32412507031421</v>
      </c>
    </row>
    <row r="10" spans="1:12">
      <c r="A10" s="20" t="s">
        <v>19</v>
      </c>
      <c r="B10" s="18">
        <v>105.012803006144</v>
      </c>
      <c r="C10" s="18">
        <v>111.000202185463</v>
      </c>
      <c r="D10" s="14">
        <f t="shared" si="0"/>
        <v>-5.9873991793189987</v>
      </c>
      <c r="E10" s="5"/>
      <c r="F10" s="15">
        <v>7.0605366610153801</v>
      </c>
      <c r="G10" s="15">
        <v>6.7117049077632904</v>
      </c>
      <c r="H10" s="16">
        <f t="shared" si="1"/>
        <v>0.3488317532520897</v>
      </c>
      <c r="I10" s="17"/>
      <c r="J10" s="18">
        <v>48.1662081557836</v>
      </c>
      <c r="K10" s="18">
        <v>47.491142119131403</v>
      </c>
      <c r="L10" s="26">
        <f t="shared" si="2"/>
        <v>0.675066036652197</v>
      </c>
    </row>
    <row r="11" spans="1:12">
      <c r="A11" s="20" t="s">
        <v>82</v>
      </c>
      <c r="B11" s="18">
        <v>104.944898191476</v>
      </c>
      <c r="C11" s="18">
        <v>102.777402568052</v>
      </c>
      <c r="D11" s="14">
        <f t="shared" si="0"/>
        <v>2.1674956234240028</v>
      </c>
      <c r="E11" s="5"/>
      <c r="F11" s="15">
        <v>7.5882363704236901</v>
      </c>
      <c r="G11" s="15">
        <v>7.8643331160873604</v>
      </c>
      <c r="H11" s="16">
        <f t="shared" si="1"/>
        <v>-0.27609674566367026</v>
      </c>
      <c r="I11" s="17"/>
      <c r="J11" s="18">
        <v>51.453466850484297</v>
      </c>
      <c r="K11" s="18">
        <v>51.928432660599299</v>
      </c>
      <c r="L11" s="26">
        <f t="shared" si="2"/>
        <v>-0.47496581011500183</v>
      </c>
    </row>
    <row r="12" spans="1:12">
      <c r="A12" s="20" t="s">
        <v>25</v>
      </c>
      <c r="B12" s="18">
        <v>104.644605990702</v>
      </c>
      <c r="C12" s="18">
        <v>98.166236354825202</v>
      </c>
      <c r="D12" s="14">
        <f t="shared" si="0"/>
        <v>6.4783696358768026</v>
      </c>
      <c r="E12" s="5"/>
      <c r="F12" s="15">
        <v>6.4068273669132303</v>
      </c>
      <c r="G12" s="15">
        <v>6.81594199266672</v>
      </c>
      <c r="H12" s="16">
        <f t="shared" si="1"/>
        <v>-0.40911462575348967</v>
      </c>
      <c r="I12" s="17"/>
      <c r="J12" s="18">
        <v>52.2544234423993</v>
      </c>
      <c r="K12" s="18">
        <v>55.305027710292002</v>
      </c>
      <c r="L12" s="26">
        <f t="shared" si="2"/>
        <v>-3.0506042678927017</v>
      </c>
    </row>
    <row r="13" spans="1:12">
      <c r="A13" s="20" t="s">
        <v>24</v>
      </c>
      <c r="B13" s="18">
        <v>97.752486271772298</v>
      </c>
      <c r="C13" s="18">
        <v>110.07024812037599</v>
      </c>
      <c r="D13" s="14">
        <f t="shared" si="0"/>
        <v>-12.317761848603695</v>
      </c>
      <c r="E13" s="5"/>
      <c r="F13" s="15">
        <v>7.2458087418682702</v>
      </c>
      <c r="G13" s="15">
        <v>8.9222052811306103</v>
      </c>
      <c r="H13" s="16">
        <f t="shared" si="1"/>
        <v>-1.6763965392623401</v>
      </c>
      <c r="I13" s="17"/>
      <c r="J13" s="18">
        <v>49.272117314219301</v>
      </c>
      <c r="K13" s="18">
        <v>61.853388150563802</v>
      </c>
      <c r="L13" s="26">
        <f t="shared" si="2"/>
        <v>-12.581270836344501</v>
      </c>
    </row>
    <row r="14" spans="1:12">
      <c r="A14" s="20" t="s">
        <v>18</v>
      </c>
      <c r="B14" s="18">
        <v>96.126623867721094</v>
      </c>
      <c r="C14" s="18">
        <v>99.552184143896795</v>
      </c>
      <c r="D14" s="14">
        <f t="shared" si="0"/>
        <v>-3.4255602761757018</v>
      </c>
      <c r="E14" s="5"/>
      <c r="F14" s="15">
        <v>4.3952540683302601</v>
      </c>
      <c r="G14" s="15">
        <v>4.7442201216520496</v>
      </c>
      <c r="H14" s="16">
        <f t="shared" si="1"/>
        <v>-0.34896605332178954</v>
      </c>
      <c r="I14" s="17"/>
      <c r="J14" s="18">
        <v>35.687954519866899</v>
      </c>
      <c r="K14" s="18">
        <v>41.6539362863995</v>
      </c>
      <c r="L14" s="26">
        <f t="shared" si="2"/>
        <v>-5.9659817665326003</v>
      </c>
    </row>
    <row r="15" spans="1:12">
      <c r="A15" s="20" t="s">
        <v>22</v>
      </c>
      <c r="B15" s="18">
        <v>89.5550846174756</v>
      </c>
      <c r="C15" s="18">
        <v>95.258241537739806</v>
      </c>
      <c r="D15" s="14">
        <f t="shared" si="0"/>
        <v>-5.7031569202642061</v>
      </c>
      <c r="E15" s="5"/>
      <c r="F15" s="15">
        <v>3.3391537240033702</v>
      </c>
      <c r="G15" s="15">
        <v>2.8095664012103301</v>
      </c>
      <c r="H15" s="16">
        <f t="shared" si="1"/>
        <v>0.52958732279304011</v>
      </c>
      <c r="I15" s="17"/>
      <c r="J15" s="18">
        <v>26.72726746727</v>
      </c>
      <c r="K15" s="18">
        <v>29.6026965986321</v>
      </c>
      <c r="L15" s="26">
        <f t="shared" si="2"/>
        <v>-2.8754291313621003</v>
      </c>
    </row>
    <row r="16" spans="1:12">
      <c r="A16" s="20" t="s">
        <v>28</v>
      </c>
      <c r="B16" s="18">
        <v>81.697717914676502</v>
      </c>
      <c r="C16" s="18">
        <v>76.396634218575301</v>
      </c>
      <c r="D16" s="14">
        <f t="shared" si="0"/>
        <v>5.3010836961012018</v>
      </c>
      <c r="E16" s="5"/>
      <c r="F16" s="15">
        <v>6.7361167031082596</v>
      </c>
      <c r="G16" s="15">
        <v>4.3040026496905304</v>
      </c>
      <c r="H16" s="16">
        <f t="shared" si="1"/>
        <v>2.4321140534177292</v>
      </c>
      <c r="I16" s="17"/>
      <c r="J16" s="18">
        <v>46.649701522356303</v>
      </c>
      <c r="K16" s="18">
        <v>39.151919448709798</v>
      </c>
      <c r="L16" s="26">
        <f t="shared" si="2"/>
        <v>7.4977820736465048</v>
      </c>
    </row>
    <row r="17" spans="1:12">
      <c r="A17" s="20" t="s">
        <v>21</v>
      </c>
      <c r="B17" s="18">
        <v>64.747782703339993</v>
      </c>
      <c r="C17" s="18">
        <v>84.701181813202794</v>
      </c>
      <c r="D17" s="14">
        <f t="shared" si="0"/>
        <v>-19.953399109862801</v>
      </c>
      <c r="E17" s="5"/>
      <c r="F17" s="15">
        <v>5.3092139784642196</v>
      </c>
      <c r="G17" s="15">
        <v>5.6837659938524903</v>
      </c>
      <c r="H17" s="16">
        <f t="shared" si="1"/>
        <v>-0.37455201538827065</v>
      </c>
      <c r="I17" s="17"/>
      <c r="J17" s="18">
        <v>37.950588974126902</v>
      </c>
      <c r="K17" s="18">
        <v>45.307896383854199</v>
      </c>
      <c r="L17" s="26">
        <f t="shared" si="2"/>
        <v>-7.3573074097272979</v>
      </c>
    </row>
    <row r="18" spans="1:12">
      <c r="A18" s="20" t="s">
        <v>39</v>
      </c>
      <c r="B18" s="18">
        <v>58.997483319267097</v>
      </c>
      <c r="C18" s="18">
        <v>67.514632686308502</v>
      </c>
      <c r="D18" s="14">
        <f t="shared" si="0"/>
        <v>-8.5171493670414051</v>
      </c>
      <c r="E18" s="5"/>
      <c r="F18" s="15">
        <v>3.4110527594255999</v>
      </c>
      <c r="G18" s="15">
        <v>4.9620309092124097</v>
      </c>
      <c r="H18" s="16">
        <f t="shared" si="1"/>
        <v>-1.5509781497868098</v>
      </c>
      <c r="I18" s="17"/>
      <c r="J18" s="18">
        <v>32.731161405052497</v>
      </c>
      <c r="K18" s="18">
        <v>38.2759524910145</v>
      </c>
      <c r="L18" s="26">
        <f t="shared" si="2"/>
        <v>-5.5447910859620038</v>
      </c>
    </row>
    <row r="19" spans="1:12">
      <c r="A19" s="20" t="s">
        <v>20</v>
      </c>
      <c r="B19" s="18">
        <v>56.295208101825999</v>
      </c>
      <c r="C19" s="18">
        <v>54.6627573871001</v>
      </c>
      <c r="D19" s="14">
        <f t="shared" si="0"/>
        <v>1.6324507147258984</v>
      </c>
      <c r="E19" s="5"/>
      <c r="F19" s="15">
        <v>4.78207167220204</v>
      </c>
      <c r="G19" s="15">
        <v>4.4699109947856703</v>
      </c>
      <c r="H19" s="16">
        <f t="shared" si="1"/>
        <v>0.31216067741636966</v>
      </c>
      <c r="I19" s="17"/>
      <c r="J19" s="18">
        <v>23.335333838641201</v>
      </c>
      <c r="K19" s="18">
        <v>22.974405497960198</v>
      </c>
      <c r="L19" s="26">
        <f t="shared" si="2"/>
        <v>0.36092834068100288</v>
      </c>
    </row>
    <row r="20" spans="1:12">
      <c r="A20" s="20" t="s">
        <v>42</v>
      </c>
      <c r="B20" s="18">
        <v>43.380568217738798</v>
      </c>
      <c r="C20" s="18">
        <v>46.257618237946097</v>
      </c>
      <c r="D20" s="14">
        <f t="shared" si="0"/>
        <v>-2.8770500202072995</v>
      </c>
      <c r="E20" s="5"/>
      <c r="F20" s="15">
        <v>2.9072089727141401</v>
      </c>
      <c r="G20" s="15">
        <v>2.5412040704842198</v>
      </c>
      <c r="H20" s="16">
        <f t="shared" si="1"/>
        <v>0.36600490222992033</v>
      </c>
      <c r="I20" s="17"/>
      <c r="J20" s="18">
        <v>17.461946525836801</v>
      </c>
      <c r="K20" s="18">
        <v>21.604397280797599</v>
      </c>
      <c r="L20" s="26">
        <f t="shared" si="2"/>
        <v>-4.1424507549607981</v>
      </c>
    </row>
    <row r="21" spans="1:12">
      <c r="A21" s="20" t="s">
        <v>27</v>
      </c>
      <c r="B21" s="18">
        <v>39.543770349223301</v>
      </c>
      <c r="C21" s="18">
        <v>37.403670463869702</v>
      </c>
      <c r="D21" s="14">
        <f t="shared" si="0"/>
        <v>2.1400998853535995</v>
      </c>
      <c r="E21" s="5"/>
      <c r="F21" s="15">
        <v>1.4146439529886701</v>
      </c>
      <c r="G21" s="15">
        <v>2.2794806756739998</v>
      </c>
      <c r="H21" s="16">
        <f t="shared" si="1"/>
        <v>-0.86483672268532974</v>
      </c>
      <c r="I21" s="17"/>
      <c r="J21" s="18">
        <v>18.371750793842999</v>
      </c>
      <c r="K21" s="18">
        <v>19.6070016883405</v>
      </c>
      <c r="L21" s="26">
        <f t="shared" si="2"/>
        <v>-1.2352508944975007</v>
      </c>
    </row>
    <row r="22" spans="1:12">
      <c r="A22" s="20" t="s">
        <v>43</v>
      </c>
      <c r="B22" s="18">
        <v>37.726241726670303</v>
      </c>
      <c r="C22" s="18">
        <v>28.018845339536199</v>
      </c>
      <c r="D22" s="14">
        <f t="shared" si="0"/>
        <v>9.7073963871341036</v>
      </c>
      <c r="E22" s="5"/>
      <c r="F22" s="15">
        <v>1.7673851552891</v>
      </c>
      <c r="G22" s="15">
        <v>1.0117378829552</v>
      </c>
      <c r="H22" s="16">
        <f t="shared" si="1"/>
        <v>0.75564727233390006</v>
      </c>
      <c r="I22" s="17"/>
      <c r="J22" s="18">
        <v>13.3935853278093</v>
      </c>
      <c r="K22" s="18">
        <v>11.200222126713101</v>
      </c>
      <c r="L22" s="26">
        <f t="shared" si="2"/>
        <v>2.193363201096199</v>
      </c>
    </row>
    <row r="23" spans="1:12">
      <c r="A23" s="20" t="s">
        <v>30</v>
      </c>
      <c r="B23" s="18">
        <v>35.173689871546699</v>
      </c>
      <c r="C23" s="18">
        <v>42.7375664289996</v>
      </c>
      <c r="D23" s="14">
        <f t="shared" si="0"/>
        <v>-7.5638765574529003</v>
      </c>
      <c r="E23" s="5"/>
      <c r="F23" s="15">
        <v>0.81651389509602401</v>
      </c>
      <c r="G23" s="15">
        <v>1.52173696075547</v>
      </c>
      <c r="H23" s="16">
        <f t="shared" si="1"/>
        <v>-0.70522306565944604</v>
      </c>
      <c r="I23" s="17"/>
      <c r="J23" s="18">
        <v>9.92015816047798</v>
      </c>
      <c r="K23" s="18">
        <v>13.1067816377677</v>
      </c>
      <c r="L23" s="26">
        <f t="shared" si="2"/>
        <v>-3.1866234772897197</v>
      </c>
    </row>
    <row r="24" spans="1:12">
      <c r="A24" s="20" t="s">
        <v>48</v>
      </c>
      <c r="B24" s="18">
        <v>34.700329664037902</v>
      </c>
      <c r="C24" s="18">
        <v>21.9312637420614</v>
      </c>
      <c r="D24" s="14">
        <f t="shared" si="0"/>
        <v>12.769065921976502</v>
      </c>
      <c r="E24" s="5"/>
      <c r="F24" s="15">
        <v>1.5099147857991699</v>
      </c>
      <c r="G24" s="15">
        <v>0.88851086125114598</v>
      </c>
      <c r="H24" s="16">
        <f t="shared" si="1"/>
        <v>0.62140392454802396</v>
      </c>
      <c r="I24" s="17"/>
      <c r="J24" s="18">
        <v>16.387972712534001</v>
      </c>
      <c r="K24" s="18">
        <v>10.8180934333958</v>
      </c>
      <c r="L24" s="26">
        <f t="shared" si="2"/>
        <v>5.5698792791382008</v>
      </c>
    </row>
    <row r="25" spans="1:12">
      <c r="A25" s="20" t="s">
        <v>62</v>
      </c>
      <c r="B25" s="18">
        <v>24.543960882247401</v>
      </c>
      <c r="C25" s="18">
        <v>23.929356173324699</v>
      </c>
      <c r="D25" s="14">
        <f t="shared" si="0"/>
        <v>0.6146047089227018</v>
      </c>
      <c r="E25" s="5"/>
      <c r="F25" s="15">
        <v>1.8640325521546599</v>
      </c>
      <c r="G25" s="15">
        <v>1.54071235602309</v>
      </c>
      <c r="H25" s="16">
        <f t="shared" si="1"/>
        <v>0.32332019613156993</v>
      </c>
      <c r="I25" s="17"/>
      <c r="J25" s="18">
        <v>12.4896460379271</v>
      </c>
      <c r="K25" s="18">
        <v>13.205653589331099</v>
      </c>
      <c r="L25" s="26">
        <f t="shared" si="2"/>
        <v>-0.71600755140399919</v>
      </c>
    </row>
    <row r="26" spans="1:12">
      <c r="A26" s="20" t="s">
        <v>52</v>
      </c>
      <c r="B26" s="18">
        <v>23.2384310533579</v>
      </c>
      <c r="C26" s="18">
        <v>23.779246891234401</v>
      </c>
      <c r="D26" s="14">
        <f t="shared" si="0"/>
        <v>-0.54081583787650089</v>
      </c>
      <c r="E26" s="5"/>
      <c r="F26" s="15">
        <v>2.4147600837542802</v>
      </c>
      <c r="G26" s="15">
        <v>1.0055177139601199</v>
      </c>
      <c r="H26" s="16">
        <f t="shared" si="1"/>
        <v>1.4092423697941603</v>
      </c>
      <c r="I26" s="17"/>
      <c r="J26" s="18">
        <v>11.8140850581458</v>
      </c>
      <c r="K26" s="18">
        <v>10.3067025385414</v>
      </c>
      <c r="L26" s="26">
        <f t="shared" si="2"/>
        <v>1.5073825196044002</v>
      </c>
    </row>
    <row r="27" spans="1:12">
      <c r="A27" s="20" t="s">
        <v>26</v>
      </c>
      <c r="B27" s="18">
        <v>23.0379792669431</v>
      </c>
      <c r="C27" s="18">
        <v>21.4343855941767</v>
      </c>
      <c r="D27" s="14">
        <f t="shared" si="0"/>
        <v>1.6035936727664009</v>
      </c>
      <c r="E27" s="5"/>
      <c r="F27" s="15">
        <v>1.74932118504158</v>
      </c>
      <c r="G27" s="15">
        <v>1.4210406442122301</v>
      </c>
      <c r="H27" s="16">
        <f t="shared" si="1"/>
        <v>0.32828054082934988</v>
      </c>
      <c r="I27" s="17"/>
      <c r="J27" s="18">
        <v>10.1264968236184</v>
      </c>
      <c r="K27" s="18">
        <v>9.8311691956807294</v>
      </c>
      <c r="L27" s="26">
        <f t="shared" si="2"/>
        <v>0.2953276279376702</v>
      </c>
    </row>
    <row r="28" spans="1:12">
      <c r="A28" s="20" t="s">
        <v>64</v>
      </c>
      <c r="B28" s="18">
        <v>21.716785881743601</v>
      </c>
      <c r="C28" s="18">
        <v>20.054919722043401</v>
      </c>
      <c r="D28" s="14">
        <f t="shared" si="0"/>
        <v>1.6618661597001996</v>
      </c>
      <c r="E28" s="5"/>
      <c r="F28" s="15">
        <v>0.64394080878470905</v>
      </c>
      <c r="G28" s="15">
        <v>0.82705125887689102</v>
      </c>
      <c r="H28" s="16">
        <f t="shared" si="1"/>
        <v>-0.18311045009218196</v>
      </c>
      <c r="I28" s="17"/>
      <c r="J28" s="18">
        <v>6.2403272763459299</v>
      </c>
      <c r="K28" s="18">
        <v>7.1056931328345696</v>
      </c>
      <c r="L28" s="26">
        <f t="shared" si="2"/>
        <v>-0.86536585648863973</v>
      </c>
    </row>
    <row r="29" spans="1:12">
      <c r="A29" s="20" t="s">
        <v>35</v>
      </c>
      <c r="B29" s="18">
        <v>16.8286970955355</v>
      </c>
      <c r="C29" s="18">
        <v>18.110307381544001</v>
      </c>
      <c r="D29" s="14">
        <f t="shared" si="0"/>
        <v>-1.281610286008501</v>
      </c>
      <c r="E29" s="5"/>
      <c r="F29" s="15">
        <v>0.86656640163129095</v>
      </c>
      <c r="G29" s="15">
        <v>1.08826109838924</v>
      </c>
      <c r="H29" s="16">
        <f t="shared" si="1"/>
        <v>-0.22169469675794906</v>
      </c>
      <c r="I29" s="17"/>
      <c r="J29" s="18">
        <v>7.9276719863716698</v>
      </c>
      <c r="K29" s="18">
        <v>10.5358782737583</v>
      </c>
      <c r="L29" s="26">
        <f t="shared" si="2"/>
        <v>-2.6082062873866301</v>
      </c>
    </row>
    <row r="30" spans="1:12">
      <c r="A30" s="20" t="s">
        <v>60</v>
      </c>
      <c r="B30" s="18">
        <v>16.648921269820999</v>
      </c>
      <c r="C30" s="18">
        <v>17.448353152218299</v>
      </c>
      <c r="D30" s="14">
        <f t="shared" si="0"/>
        <v>-0.79943188239730034</v>
      </c>
      <c r="E30" s="5"/>
      <c r="F30" s="15">
        <v>1.0413764977204201</v>
      </c>
      <c r="G30" s="15">
        <v>1.2771933386571901</v>
      </c>
      <c r="H30" s="16">
        <f t="shared" si="1"/>
        <v>-0.23581684093677002</v>
      </c>
      <c r="I30" s="17"/>
      <c r="J30" s="18">
        <v>8.5060168728650893</v>
      </c>
      <c r="K30" s="18">
        <v>10.198234129372199</v>
      </c>
      <c r="L30" s="26">
        <f t="shared" si="2"/>
        <v>-1.6922172565071101</v>
      </c>
    </row>
    <row r="31" spans="1:12">
      <c r="A31" s="20" t="s">
        <v>73</v>
      </c>
      <c r="B31" s="18">
        <v>15.057647953511101</v>
      </c>
      <c r="C31" s="18">
        <v>10.1320972784203</v>
      </c>
      <c r="D31" s="14">
        <f t="shared" si="0"/>
        <v>4.9255506750908005</v>
      </c>
      <c r="E31" s="5"/>
      <c r="F31" s="15">
        <v>0.48865637374396498</v>
      </c>
      <c r="G31" s="15">
        <v>0.43830455654777101</v>
      </c>
      <c r="H31" s="16">
        <f t="shared" si="1"/>
        <v>5.0351817196193971E-2</v>
      </c>
      <c r="I31" s="17"/>
      <c r="J31" s="18">
        <v>6.4007632647936701</v>
      </c>
      <c r="K31" s="18">
        <v>4.8641868605946099</v>
      </c>
      <c r="L31" s="26">
        <f t="shared" si="2"/>
        <v>1.5365764041990602</v>
      </c>
    </row>
    <row r="32" spans="1:12">
      <c r="A32" s="27" t="s">
        <v>69</v>
      </c>
      <c r="B32" s="18">
        <v>14.8687043528865</v>
      </c>
      <c r="C32" s="18">
        <v>7.4201103406575699</v>
      </c>
      <c r="D32" s="14">
        <f t="shared" si="0"/>
        <v>7.4485940122289298</v>
      </c>
      <c r="E32" s="5"/>
      <c r="F32" s="15">
        <v>1.6195226794944</v>
      </c>
      <c r="G32" s="15">
        <v>0.52824033462141895</v>
      </c>
      <c r="H32" s="16">
        <f t="shared" si="1"/>
        <v>1.0912823448729809</v>
      </c>
      <c r="I32" s="17"/>
      <c r="J32" s="18">
        <v>9.2481750020232401</v>
      </c>
      <c r="K32" s="18">
        <v>2.9870789252741998</v>
      </c>
      <c r="L32" s="26">
        <f t="shared" si="2"/>
        <v>6.2610960767490402</v>
      </c>
    </row>
    <row r="33" spans="1:12">
      <c r="A33" s="27" t="s">
        <v>63</v>
      </c>
      <c r="B33" s="18">
        <v>11.917857998600899</v>
      </c>
      <c r="C33" s="18">
        <v>12.7312781624848</v>
      </c>
      <c r="D33" s="14">
        <f t="shared" si="0"/>
        <v>-0.81342016388390093</v>
      </c>
      <c r="E33" s="5"/>
      <c r="F33" s="15">
        <v>0.46215966270322301</v>
      </c>
      <c r="G33" s="15">
        <v>0.22787171834133901</v>
      </c>
      <c r="H33" s="16">
        <f t="shared" si="1"/>
        <v>0.23428794436188399</v>
      </c>
      <c r="I33" s="17"/>
      <c r="J33" s="18">
        <v>3.3973804928854001</v>
      </c>
      <c r="K33" s="18">
        <v>2.5828310969669501</v>
      </c>
      <c r="L33" s="26">
        <f t="shared" si="2"/>
        <v>0.81454939591844999</v>
      </c>
    </row>
    <row r="34" spans="1:12">
      <c r="A34" s="27" t="s">
        <v>61</v>
      </c>
      <c r="B34" s="18">
        <v>9.1929336708620593</v>
      </c>
      <c r="C34" s="18">
        <v>11.5216560482882</v>
      </c>
      <c r="D34" s="14">
        <f t="shared" si="0"/>
        <v>-2.328722377426141</v>
      </c>
      <c r="E34" s="5"/>
      <c r="F34" s="15">
        <v>0.52527649691912504</v>
      </c>
      <c r="G34" s="15">
        <v>0.77439613496294302</v>
      </c>
      <c r="H34" s="16">
        <f t="shared" si="1"/>
        <v>-0.24911963804381798</v>
      </c>
      <c r="I34" s="17"/>
      <c r="J34" s="18">
        <v>5.8071112509617997</v>
      </c>
      <c r="K34" s="18">
        <v>9.0982785193587308</v>
      </c>
      <c r="L34" s="26">
        <f t="shared" si="2"/>
        <v>-3.2911672683969311</v>
      </c>
    </row>
    <row r="35" spans="1:12">
      <c r="A35" s="27" t="s">
        <v>104</v>
      </c>
      <c r="B35" s="18"/>
      <c r="C35" s="18"/>
      <c r="D35" s="14">
        <f t="shared" si="0"/>
        <v>0</v>
      </c>
      <c r="E35" s="5"/>
      <c r="F35" s="15"/>
      <c r="G35" s="15"/>
      <c r="H35" s="16">
        <f t="shared" si="1"/>
        <v>0</v>
      </c>
      <c r="I35" s="17"/>
      <c r="J35" s="18"/>
      <c r="K35" s="18"/>
      <c r="L35" s="26">
        <f t="shared" si="2"/>
        <v>0</v>
      </c>
    </row>
    <row r="36" spans="1:12">
      <c r="A36" s="20" t="s">
        <v>105</v>
      </c>
      <c r="B36" s="18"/>
      <c r="C36" s="18"/>
      <c r="D36" s="14">
        <f t="shared" si="0"/>
        <v>0</v>
      </c>
      <c r="E36" s="5"/>
      <c r="F36" s="15"/>
      <c r="G36" s="15"/>
      <c r="H36" s="16">
        <f t="shared" si="1"/>
        <v>0</v>
      </c>
      <c r="I36" s="17"/>
      <c r="J36" s="18"/>
      <c r="K36" s="18"/>
      <c r="L36" s="26">
        <f t="shared" si="2"/>
        <v>0</v>
      </c>
    </row>
    <row r="37" spans="1:12">
      <c r="A37" s="20" t="s">
        <v>106</v>
      </c>
      <c r="B37" s="18"/>
      <c r="C37" s="18"/>
      <c r="D37" s="14">
        <f t="shared" si="0"/>
        <v>0</v>
      </c>
      <c r="E37" s="5"/>
      <c r="F37" s="15"/>
      <c r="G37" s="15"/>
      <c r="H37" s="16">
        <f t="shared" si="1"/>
        <v>0</v>
      </c>
      <c r="I37" s="17"/>
      <c r="J37" s="18"/>
      <c r="K37" s="18"/>
      <c r="L37" s="26">
        <f t="shared" si="2"/>
        <v>0</v>
      </c>
    </row>
    <row r="38" spans="1:12">
      <c r="A38" s="28" t="s">
        <v>83</v>
      </c>
      <c r="B38" s="29">
        <v>881</v>
      </c>
      <c r="C38" s="29">
        <v>897</v>
      </c>
      <c r="D38" s="30">
        <f t="shared" ref="D38" si="3">B38-C38</f>
        <v>-16</v>
      </c>
      <c r="E38" s="31"/>
      <c r="F38" s="32">
        <v>100</v>
      </c>
      <c r="G38" s="32">
        <v>100</v>
      </c>
      <c r="H38" s="30">
        <f t="shared" ref="H38" si="4">F38-G38</f>
        <v>0</v>
      </c>
      <c r="I38" s="33"/>
      <c r="J38" s="29">
        <v>553</v>
      </c>
      <c r="K38" s="29">
        <v>579</v>
      </c>
      <c r="L38" s="34">
        <f t="shared" ref="L38" si="5">J38-K38</f>
        <v>-26</v>
      </c>
    </row>
    <row r="39" spans="1:12">
      <c r="A39" s="5"/>
      <c r="B39" s="4"/>
      <c r="C39" s="4"/>
      <c r="D39" s="4"/>
      <c r="E39" s="5"/>
      <c r="F39" s="4"/>
      <c r="G39" s="4"/>
      <c r="H39" s="2"/>
      <c r="I39" s="22"/>
      <c r="J39" s="4"/>
      <c r="K39" s="4"/>
      <c r="L39" s="2"/>
    </row>
    <row r="40" spans="1:12">
      <c r="A40" s="5"/>
      <c r="B40" s="4"/>
      <c r="C40" s="4"/>
      <c r="D40" s="4"/>
      <c r="E40" s="5"/>
      <c r="F40" s="4"/>
      <c r="G40" s="4"/>
      <c r="H40" s="2"/>
      <c r="I40" s="22"/>
      <c r="J40" s="4"/>
      <c r="K40" s="4"/>
      <c r="L40" s="2"/>
    </row>
    <row r="41" spans="1:12">
      <c r="A41" s="184" t="s">
        <v>84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</row>
    <row r="42" spans="1:12" ht="15.75" thickBot="1">
      <c r="A42" s="5"/>
      <c r="B42" s="185" t="s">
        <v>0</v>
      </c>
      <c r="C42" s="185"/>
      <c r="D42" s="185"/>
      <c r="E42" s="24"/>
      <c r="F42" s="185" t="s">
        <v>1</v>
      </c>
      <c r="G42" s="185"/>
      <c r="H42" s="185"/>
      <c r="I42" s="25"/>
      <c r="J42" s="185" t="s">
        <v>2</v>
      </c>
      <c r="K42" s="185"/>
      <c r="L42" s="185"/>
    </row>
    <row r="43" spans="1:12" ht="15.75" thickBot="1">
      <c r="A43" s="22"/>
      <c r="B43" s="6" t="s">
        <v>111</v>
      </c>
      <c r="C43" s="6" t="s">
        <v>103</v>
      </c>
      <c r="D43" s="35" t="s">
        <v>3</v>
      </c>
      <c r="E43" s="36"/>
      <c r="F43" s="6" t="s">
        <v>111</v>
      </c>
      <c r="G43" s="6" t="s">
        <v>103</v>
      </c>
      <c r="H43" s="7" t="s">
        <v>3</v>
      </c>
      <c r="I43" s="36"/>
      <c r="J43" s="6" t="s">
        <v>111</v>
      </c>
      <c r="K43" s="6" t="s">
        <v>103</v>
      </c>
      <c r="L43" s="9" t="s">
        <v>3</v>
      </c>
    </row>
    <row r="44" spans="1:12" ht="15.75" thickBot="1">
      <c r="A44" s="5" t="s">
        <v>4</v>
      </c>
      <c r="B44" s="10" t="s">
        <v>5</v>
      </c>
      <c r="C44" s="10" t="s">
        <v>107</v>
      </c>
      <c r="D44" s="11" t="s">
        <v>7</v>
      </c>
      <c r="E44" s="4" t="s">
        <v>8</v>
      </c>
      <c r="F44" s="10" t="s">
        <v>6</v>
      </c>
      <c r="G44" s="10" t="s">
        <v>108</v>
      </c>
      <c r="H44" s="11" t="s">
        <v>11</v>
      </c>
      <c r="I44" s="4" t="s">
        <v>12</v>
      </c>
      <c r="J44" s="10" t="s">
        <v>9</v>
      </c>
      <c r="K44" s="10" t="s">
        <v>109</v>
      </c>
      <c r="L44" s="12" t="s">
        <v>15</v>
      </c>
    </row>
    <row r="45" spans="1:12">
      <c r="A45" s="144" t="s">
        <v>16</v>
      </c>
      <c r="B45" s="18">
        <v>228.05320881313199</v>
      </c>
      <c r="C45" s="18">
        <v>229.83628096196301</v>
      </c>
      <c r="D45" s="37">
        <f t="shared" ref="D45:D74" si="6">B45-C45</f>
        <v>-1.7830721488310246</v>
      </c>
      <c r="E45" s="5"/>
      <c r="F45" s="15">
        <v>8.7571163144056303</v>
      </c>
      <c r="G45" s="15">
        <v>9.2293234517244294</v>
      </c>
      <c r="H45" s="16">
        <f t="shared" ref="H45:H74" si="7">F45-G45</f>
        <v>-0.47220713731879904</v>
      </c>
      <c r="I45" s="17"/>
      <c r="J45" s="18">
        <v>101.418724445297</v>
      </c>
      <c r="K45" s="18">
        <v>110.58614145015601</v>
      </c>
      <c r="L45" s="14">
        <f t="shared" ref="L45:L74" si="8">J45-K45</f>
        <v>-9.1674170048590042</v>
      </c>
    </row>
    <row r="46" spans="1:12">
      <c r="A46" s="20" t="s">
        <v>19</v>
      </c>
      <c r="B46" s="18">
        <v>209.32797344525801</v>
      </c>
      <c r="C46" s="18">
        <v>221.986490462782</v>
      </c>
      <c r="D46" s="37">
        <f t="shared" si="6"/>
        <v>-12.658517017523991</v>
      </c>
      <c r="E46" s="5"/>
      <c r="F46" s="15">
        <v>13.159327329810001</v>
      </c>
      <c r="G46" s="15">
        <v>14.069734865691199</v>
      </c>
      <c r="H46" s="16">
        <f t="shared" si="7"/>
        <v>-0.91040753588119827</v>
      </c>
      <c r="I46" s="17"/>
      <c r="J46" s="18">
        <v>108.21102994422</v>
      </c>
      <c r="K46" s="18">
        <v>121.59353625819</v>
      </c>
      <c r="L46" s="14">
        <f t="shared" si="8"/>
        <v>-13.382506313969998</v>
      </c>
    </row>
    <row r="47" spans="1:12">
      <c r="A47" s="20" t="s">
        <v>17</v>
      </c>
      <c r="B47" s="18">
        <v>193.12908437141999</v>
      </c>
      <c r="C47" s="18">
        <v>198.33213468570801</v>
      </c>
      <c r="D47" s="37">
        <f t="shared" si="6"/>
        <v>-5.2030503142880207</v>
      </c>
      <c r="E47" s="5"/>
      <c r="F47" s="15">
        <v>8.3371646064146194</v>
      </c>
      <c r="G47" s="15">
        <v>7.9894288147935102</v>
      </c>
      <c r="H47" s="16">
        <f t="shared" si="7"/>
        <v>0.34773579162110924</v>
      </c>
      <c r="I47" s="17"/>
      <c r="J47" s="18">
        <v>95.510759254542904</v>
      </c>
      <c r="K47" s="18">
        <v>90.003387533719206</v>
      </c>
      <c r="L47" s="14">
        <f t="shared" si="8"/>
        <v>5.5073717208236985</v>
      </c>
    </row>
    <row r="48" spans="1:12">
      <c r="A48" s="20" t="s">
        <v>21</v>
      </c>
      <c r="B48" s="18">
        <v>184.742371731828</v>
      </c>
      <c r="C48" s="18">
        <v>176.38952970959801</v>
      </c>
      <c r="D48" s="37">
        <f t="shared" si="6"/>
        <v>8.3528420222299928</v>
      </c>
      <c r="E48" s="5"/>
      <c r="F48" s="15">
        <v>10.718477164288799</v>
      </c>
      <c r="G48" s="15">
        <v>9.4579367844200206</v>
      </c>
      <c r="H48" s="16">
        <f t="shared" si="7"/>
        <v>1.2605403798687789</v>
      </c>
      <c r="I48" s="17"/>
      <c r="J48" s="18">
        <v>93.915976010505702</v>
      </c>
      <c r="K48" s="18">
        <v>90.481285754976497</v>
      </c>
      <c r="L48" s="14">
        <f t="shared" si="8"/>
        <v>3.4346902555292047</v>
      </c>
    </row>
    <row r="49" spans="1:12">
      <c r="A49" s="20" t="s">
        <v>18</v>
      </c>
      <c r="B49" s="18">
        <v>181.63046877850701</v>
      </c>
      <c r="C49" s="18">
        <v>182.889999974136</v>
      </c>
      <c r="D49" s="37">
        <f t="shared" si="6"/>
        <v>-1.2595311956289947</v>
      </c>
      <c r="E49" s="5"/>
      <c r="F49" s="15">
        <v>9.7226243613355692</v>
      </c>
      <c r="G49" s="15">
        <v>9.5524905778305609</v>
      </c>
      <c r="H49" s="16">
        <f t="shared" si="7"/>
        <v>0.1701337835050083</v>
      </c>
      <c r="I49" s="17"/>
      <c r="J49" s="18">
        <v>86.209817493807407</v>
      </c>
      <c r="K49" s="18">
        <v>86.4489844032029</v>
      </c>
      <c r="L49" s="14">
        <f t="shared" si="8"/>
        <v>-0.23916690939549312</v>
      </c>
    </row>
    <row r="50" spans="1:12">
      <c r="A50" s="20" t="s">
        <v>82</v>
      </c>
      <c r="B50" s="18">
        <v>111.82544748949</v>
      </c>
      <c r="C50" s="18">
        <v>113.04168660136899</v>
      </c>
      <c r="D50" s="37">
        <f t="shared" si="6"/>
        <v>-1.2162391118789913</v>
      </c>
      <c r="E50" s="5"/>
      <c r="F50" s="15">
        <v>5.6880108790846098</v>
      </c>
      <c r="G50" s="15">
        <v>6.2509786945593602</v>
      </c>
      <c r="H50" s="16">
        <f t="shared" si="7"/>
        <v>-0.56296781547475039</v>
      </c>
      <c r="I50" s="17"/>
      <c r="J50" s="18">
        <v>50.188579216603401</v>
      </c>
      <c r="K50" s="18">
        <v>55.392702127401002</v>
      </c>
      <c r="L50" s="14">
        <f t="shared" si="8"/>
        <v>-5.2041229107976008</v>
      </c>
    </row>
    <row r="51" spans="1:12">
      <c r="A51" s="20" t="s">
        <v>25</v>
      </c>
      <c r="B51" s="18">
        <v>90.308724344692607</v>
      </c>
      <c r="C51" s="18">
        <v>92.688483737682503</v>
      </c>
      <c r="D51" s="37">
        <f t="shared" si="6"/>
        <v>-2.3797593929898966</v>
      </c>
      <c r="E51" s="5"/>
      <c r="F51" s="15">
        <v>5.2422451729720896</v>
      </c>
      <c r="G51" s="15">
        <v>6.3539477341478401</v>
      </c>
      <c r="H51" s="16">
        <f t="shared" si="7"/>
        <v>-1.1117025611757505</v>
      </c>
      <c r="I51" s="17"/>
      <c r="J51" s="18">
        <v>41.216685623420197</v>
      </c>
      <c r="K51" s="18">
        <v>48.250259370355202</v>
      </c>
      <c r="L51" s="14">
        <f t="shared" si="8"/>
        <v>-7.033573746935005</v>
      </c>
    </row>
    <row r="52" spans="1:12">
      <c r="A52" s="20" t="s">
        <v>24</v>
      </c>
      <c r="B52" s="18">
        <v>87.885316057501001</v>
      </c>
      <c r="C52" s="18">
        <v>95.389350079636301</v>
      </c>
      <c r="D52" s="37">
        <f t="shared" si="6"/>
        <v>-7.5040340221353006</v>
      </c>
      <c r="E52" s="5"/>
      <c r="F52" s="15">
        <v>7.3559426102992003</v>
      </c>
      <c r="G52" s="15">
        <v>7.1103141320998002</v>
      </c>
      <c r="H52" s="16">
        <f t="shared" si="7"/>
        <v>0.24562847819940004</v>
      </c>
      <c r="I52" s="17"/>
      <c r="J52" s="18">
        <v>49.784034067473002</v>
      </c>
      <c r="K52" s="18">
        <v>57.819520270327899</v>
      </c>
      <c r="L52" s="14">
        <f t="shared" si="8"/>
        <v>-8.0354862028548979</v>
      </c>
    </row>
    <row r="53" spans="1:12">
      <c r="A53" s="20" t="s">
        <v>20</v>
      </c>
      <c r="B53" s="18">
        <v>86.8385827766608</v>
      </c>
      <c r="C53" s="18">
        <v>99.345738197384094</v>
      </c>
      <c r="D53" s="37">
        <f t="shared" si="6"/>
        <v>-12.507155420723294</v>
      </c>
      <c r="E53" s="5"/>
      <c r="F53" s="15">
        <v>5.2310023517927702</v>
      </c>
      <c r="G53" s="15">
        <v>5.03608804570991</v>
      </c>
      <c r="H53" s="16">
        <f t="shared" si="7"/>
        <v>0.1949143060828602</v>
      </c>
      <c r="I53" s="17"/>
      <c r="J53" s="18">
        <v>42.0446596073728</v>
      </c>
      <c r="K53" s="18">
        <v>47.748633466408499</v>
      </c>
      <c r="L53" s="14">
        <f t="shared" si="8"/>
        <v>-5.703973859035699</v>
      </c>
    </row>
    <row r="54" spans="1:12">
      <c r="A54" s="20" t="s">
        <v>27</v>
      </c>
      <c r="B54" s="18">
        <v>85.432702706633904</v>
      </c>
      <c r="C54" s="18">
        <v>77.721169084726995</v>
      </c>
      <c r="D54" s="37">
        <f t="shared" si="6"/>
        <v>7.7115336219069093</v>
      </c>
      <c r="E54" s="5"/>
      <c r="F54" s="15">
        <v>3.21427470089345</v>
      </c>
      <c r="G54" s="15">
        <v>2.9424871838618301</v>
      </c>
      <c r="H54" s="16">
        <f t="shared" si="7"/>
        <v>0.27178751703161996</v>
      </c>
      <c r="I54" s="17"/>
      <c r="J54" s="18">
        <v>38.673105957612897</v>
      </c>
      <c r="K54" s="18">
        <v>32.245410798354598</v>
      </c>
      <c r="L54" s="14">
        <f t="shared" si="8"/>
        <v>6.4276951592582989</v>
      </c>
    </row>
    <row r="55" spans="1:12">
      <c r="A55" s="20" t="s">
        <v>22</v>
      </c>
      <c r="B55" s="18">
        <v>79.684252985434995</v>
      </c>
      <c r="C55" s="18">
        <v>81.347284189557499</v>
      </c>
      <c r="D55" s="37">
        <f t="shared" si="6"/>
        <v>-1.6630312041225039</v>
      </c>
      <c r="E55" s="5"/>
      <c r="F55" s="15">
        <v>2.82500850653605</v>
      </c>
      <c r="G55" s="15">
        <v>3.9481920513936499</v>
      </c>
      <c r="H55" s="16">
        <f t="shared" si="7"/>
        <v>-1.1231835448576</v>
      </c>
      <c r="I55" s="17"/>
      <c r="J55" s="18">
        <v>23.009898115520901</v>
      </c>
      <c r="K55" s="18">
        <v>31.557864370478701</v>
      </c>
      <c r="L55" s="14">
        <f t="shared" si="8"/>
        <v>-8.5479662549577995</v>
      </c>
    </row>
    <row r="56" spans="1:12">
      <c r="A56" s="20" t="s">
        <v>28</v>
      </c>
      <c r="B56" s="18">
        <v>43.887751019388503</v>
      </c>
      <c r="C56" s="18">
        <v>38.056550837366899</v>
      </c>
      <c r="D56" s="37">
        <f t="shared" si="6"/>
        <v>5.831200182021604</v>
      </c>
      <c r="E56" s="5"/>
      <c r="F56" s="15">
        <v>1.9349609147500799</v>
      </c>
      <c r="G56" s="15">
        <v>2.4722956185756999</v>
      </c>
      <c r="H56" s="16">
        <f t="shared" si="7"/>
        <v>-0.53733470382561999</v>
      </c>
      <c r="I56" s="17"/>
      <c r="J56" s="18">
        <v>25.0948536271816</v>
      </c>
      <c r="K56" s="18">
        <v>22.632760179746999</v>
      </c>
      <c r="L56" s="14">
        <f t="shared" si="8"/>
        <v>2.4620934474346008</v>
      </c>
    </row>
    <row r="57" spans="1:12">
      <c r="A57" s="20" t="s">
        <v>26</v>
      </c>
      <c r="B57" s="18">
        <v>42.719644275498297</v>
      </c>
      <c r="C57" s="18">
        <v>41.562988296373398</v>
      </c>
      <c r="D57" s="37">
        <f t="shared" si="6"/>
        <v>1.1566559791248991</v>
      </c>
      <c r="E57" s="5"/>
      <c r="F57" s="15">
        <v>2.3928117857581799</v>
      </c>
      <c r="G57" s="15">
        <v>2.5977458211613502</v>
      </c>
      <c r="H57" s="16">
        <f t="shared" si="7"/>
        <v>-0.20493403540317034</v>
      </c>
      <c r="I57" s="17"/>
      <c r="J57" s="18">
        <v>19.892909285801</v>
      </c>
      <c r="K57" s="18">
        <v>20.823994272998</v>
      </c>
      <c r="L57" s="14">
        <f t="shared" si="8"/>
        <v>-0.93108498719699995</v>
      </c>
    </row>
    <row r="58" spans="1:12">
      <c r="A58" s="20" t="s">
        <v>54</v>
      </c>
      <c r="B58" s="18">
        <v>41.105574997249697</v>
      </c>
      <c r="C58" s="18">
        <v>33.5515769698236</v>
      </c>
      <c r="D58" s="37">
        <f t="shared" si="6"/>
        <v>7.5539980274260969</v>
      </c>
      <c r="E58" s="5"/>
      <c r="F58" s="15">
        <v>1.8938134331379799</v>
      </c>
      <c r="G58" s="15">
        <v>1.5814036027907801</v>
      </c>
      <c r="H58" s="16">
        <f t="shared" si="7"/>
        <v>0.31240983034719982</v>
      </c>
      <c r="I58" s="17"/>
      <c r="J58" s="18">
        <v>17.7372739739337</v>
      </c>
      <c r="K58" s="18">
        <v>13.1898030568025</v>
      </c>
      <c r="L58" s="14">
        <f t="shared" si="8"/>
        <v>4.5474709171312</v>
      </c>
    </row>
    <row r="59" spans="1:12">
      <c r="A59" s="20" t="s">
        <v>69</v>
      </c>
      <c r="B59" s="18">
        <v>29.209979977853699</v>
      </c>
      <c r="C59" s="18">
        <v>20.5118464784459</v>
      </c>
      <c r="D59" s="37">
        <f t="shared" si="6"/>
        <v>8.698133499407799</v>
      </c>
      <c r="E59" s="5"/>
      <c r="F59" s="15">
        <v>2.5123465603271802</v>
      </c>
      <c r="G59" s="15">
        <v>1.5804105428218</v>
      </c>
      <c r="H59" s="16">
        <f t="shared" si="7"/>
        <v>0.93193601750538013</v>
      </c>
      <c r="I59" s="17"/>
      <c r="J59" s="18">
        <v>19.050319832961101</v>
      </c>
      <c r="K59" s="18">
        <v>11.2809057661288</v>
      </c>
      <c r="L59" s="14">
        <f t="shared" si="8"/>
        <v>7.7694140668323008</v>
      </c>
    </row>
    <row r="60" spans="1:12">
      <c r="A60" s="20" t="s">
        <v>43</v>
      </c>
      <c r="B60" s="18">
        <v>20.466459033201499</v>
      </c>
      <c r="C60" s="18">
        <v>20.9675361838204</v>
      </c>
      <c r="D60" s="37">
        <f t="shared" si="6"/>
        <v>-0.5010771506189009</v>
      </c>
      <c r="E60" s="5"/>
      <c r="F60" s="15">
        <v>0.85811056937671204</v>
      </c>
      <c r="G60" s="15">
        <v>0.63049397969313703</v>
      </c>
      <c r="H60" s="16">
        <f t="shared" si="7"/>
        <v>0.22761658968357501</v>
      </c>
      <c r="I60" s="17"/>
      <c r="J60" s="18">
        <v>8.0966246349589195</v>
      </c>
      <c r="K60" s="18">
        <v>5.7954570605678901</v>
      </c>
      <c r="L60" s="14">
        <f t="shared" si="8"/>
        <v>2.3011675743910294</v>
      </c>
    </row>
    <row r="61" spans="1:12">
      <c r="A61" s="20" t="s">
        <v>39</v>
      </c>
      <c r="B61" s="18">
        <v>19.762978054957902</v>
      </c>
      <c r="C61" s="18">
        <v>20.316472322987</v>
      </c>
      <c r="D61" s="37">
        <f t="shared" si="6"/>
        <v>-0.55349426802909818</v>
      </c>
      <c r="E61" s="5"/>
      <c r="F61" s="15">
        <v>1.42962762196301</v>
      </c>
      <c r="G61" s="15">
        <v>1.7194303733401599</v>
      </c>
      <c r="H61" s="16">
        <f t="shared" si="7"/>
        <v>-0.28980275137714995</v>
      </c>
      <c r="I61" s="17"/>
      <c r="J61" s="18">
        <v>9.1317224029745603</v>
      </c>
      <c r="K61" s="18">
        <v>10.756310680010399</v>
      </c>
      <c r="L61" s="14">
        <f t="shared" si="8"/>
        <v>-1.6245882770358389</v>
      </c>
    </row>
    <row r="62" spans="1:12">
      <c r="A62" s="20" t="s">
        <v>30</v>
      </c>
      <c r="B62" s="18">
        <v>19.256596010186598</v>
      </c>
      <c r="C62" s="18">
        <v>20.729127135821699</v>
      </c>
      <c r="D62" s="37">
        <f t="shared" si="6"/>
        <v>-1.4725311256351006</v>
      </c>
      <c r="E62" s="5"/>
      <c r="F62" s="15">
        <v>0.50053314095527301</v>
      </c>
      <c r="G62" s="15">
        <v>0.51899521184819197</v>
      </c>
      <c r="H62" s="16">
        <f t="shared" si="7"/>
        <v>-1.8462070892918958E-2</v>
      </c>
      <c r="I62" s="17"/>
      <c r="J62" s="18">
        <v>7.4497327418864403</v>
      </c>
      <c r="K62" s="18">
        <v>5.4991260143974996</v>
      </c>
      <c r="L62" s="14">
        <f t="shared" si="8"/>
        <v>1.9506067274889407</v>
      </c>
    </row>
    <row r="63" spans="1:12">
      <c r="A63" s="20" t="s">
        <v>48</v>
      </c>
      <c r="B63" s="18">
        <v>17.936864811658701</v>
      </c>
      <c r="C63" s="18">
        <v>15.969969380668401</v>
      </c>
      <c r="D63" s="37">
        <f t="shared" si="6"/>
        <v>1.9668954309903004</v>
      </c>
      <c r="E63" s="5"/>
      <c r="F63" s="15">
        <v>0.70345641907030798</v>
      </c>
      <c r="G63" s="15">
        <v>0.40745360752982202</v>
      </c>
      <c r="H63" s="16">
        <f t="shared" si="7"/>
        <v>0.29600281154048597</v>
      </c>
      <c r="I63" s="17"/>
      <c r="J63" s="18">
        <v>6.8107309583318703</v>
      </c>
      <c r="K63" s="18">
        <v>4.3185463292969102</v>
      </c>
      <c r="L63" s="14">
        <f t="shared" si="8"/>
        <v>2.4921846290349601</v>
      </c>
    </row>
    <row r="64" spans="1:12">
      <c r="A64" s="20" t="s">
        <v>60</v>
      </c>
      <c r="B64" s="18">
        <v>16.209394785647099</v>
      </c>
      <c r="C64" s="18">
        <v>12.2756705223584</v>
      </c>
      <c r="D64" s="37">
        <f t="shared" si="6"/>
        <v>3.9337242632886991</v>
      </c>
      <c r="E64" s="5"/>
      <c r="F64" s="15">
        <v>0.97073501915184701</v>
      </c>
      <c r="G64" s="15">
        <v>0.73630746850930895</v>
      </c>
      <c r="H64" s="16">
        <f t="shared" si="7"/>
        <v>0.23442755064253806</v>
      </c>
      <c r="I64" s="17"/>
      <c r="J64" s="18">
        <v>7.8858607616870096</v>
      </c>
      <c r="K64" s="18">
        <v>7.5992309295080398</v>
      </c>
      <c r="L64" s="14">
        <f t="shared" si="8"/>
        <v>0.28662983217896976</v>
      </c>
    </row>
    <row r="65" spans="1:12">
      <c r="A65" s="20" t="s">
        <v>52</v>
      </c>
      <c r="B65" s="18">
        <v>14.4484993817731</v>
      </c>
      <c r="C65" s="18">
        <v>10.4740948019867</v>
      </c>
      <c r="D65" s="37">
        <f t="shared" si="6"/>
        <v>3.9744045797864</v>
      </c>
      <c r="E65" s="5"/>
      <c r="F65" s="15">
        <v>0.66166562331450396</v>
      </c>
      <c r="G65" s="15">
        <v>0.19757763596737599</v>
      </c>
      <c r="H65" s="16">
        <f t="shared" si="7"/>
        <v>0.46408798734712797</v>
      </c>
      <c r="I65" s="17"/>
      <c r="J65" s="18">
        <v>8.9047015813428203</v>
      </c>
      <c r="K65" s="18">
        <v>2.4274551399005899</v>
      </c>
      <c r="L65" s="14">
        <f t="shared" si="8"/>
        <v>6.4772464414422304</v>
      </c>
    </row>
    <row r="66" spans="1:12">
      <c r="A66" s="20" t="s">
        <v>42</v>
      </c>
      <c r="B66" s="18">
        <v>13.284232011680601</v>
      </c>
      <c r="C66" s="18">
        <v>14.434941912324099</v>
      </c>
      <c r="D66" s="37">
        <f t="shared" si="6"/>
        <v>-1.1507099006434984</v>
      </c>
      <c r="E66" s="5"/>
      <c r="F66" s="15">
        <v>0.795135098529962</v>
      </c>
      <c r="G66" s="15">
        <v>0.53440739472454302</v>
      </c>
      <c r="H66" s="16">
        <f t="shared" si="7"/>
        <v>0.26072770380541899</v>
      </c>
      <c r="I66" s="17"/>
      <c r="J66" s="18">
        <v>4.7671912189577803</v>
      </c>
      <c r="K66" s="18">
        <v>4.4981493506561403</v>
      </c>
      <c r="L66" s="14">
        <f t="shared" si="8"/>
        <v>0.26904186830164001</v>
      </c>
    </row>
    <row r="67" spans="1:12">
      <c r="A67" s="20" t="s">
        <v>33</v>
      </c>
      <c r="B67" s="18">
        <v>13.1295833898503</v>
      </c>
      <c r="C67" s="18">
        <v>16.952221414940801</v>
      </c>
      <c r="D67" s="37">
        <f t="shared" si="6"/>
        <v>-3.8226380250905017</v>
      </c>
      <c r="E67" s="5"/>
      <c r="F67" s="15">
        <v>0.20515496088224</v>
      </c>
      <c r="G67" s="15">
        <v>0.32523418872660498</v>
      </c>
      <c r="H67" s="16">
        <f t="shared" si="7"/>
        <v>-0.12007922784436498</v>
      </c>
      <c r="I67" s="17"/>
      <c r="J67" s="18">
        <v>2.4576423456146501</v>
      </c>
      <c r="K67" s="18">
        <v>7.7522084641033997</v>
      </c>
      <c r="L67" s="14">
        <f t="shared" si="8"/>
        <v>-5.2945661184887491</v>
      </c>
    </row>
    <row r="68" spans="1:12">
      <c r="A68" s="146" t="s">
        <v>64</v>
      </c>
      <c r="B68" s="18">
        <v>12.4430882646952</v>
      </c>
      <c r="C68" s="18">
        <v>14.701778748646699</v>
      </c>
      <c r="D68" s="37">
        <f t="shared" si="6"/>
        <v>-2.258690483951499</v>
      </c>
      <c r="E68" s="4"/>
      <c r="F68" s="15">
        <v>0.91021280930111603</v>
      </c>
      <c r="G68" s="15">
        <v>0.667440513725579</v>
      </c>
      <c r="H68" s="16">
        <f t="shared" si="7"/>
        <v>0.24277229557553703</v>
      </c>
      <c r="I68" s="4"/>
      <c r="J68" s="18">
        <v>10.2660307807287</v>
      </c>
      <c r="K68" s="18">
        <v>9.3385463166762204</v>
      </c>
      <c r="L68" s="14">
        <f t="shared" si="8"/>
        <v>0.92748446405247975</v>
      </c>
    </row>
    <row r="69" spans="1:12">
      <c r="A69" s="20" t="s">
        <v>35</v>
      </c>
      <c r="B69" s="18">
        <v>9.2249765552419003</v>
      </c>
      <c r="C69" s="18">
        <v>7.92244107207339</v>
      </c>
      <c r="D69" s="37">
        <f t="shared" si="6"/>
        <v>1.3025354831685103</v>
      </c>
      <c r="E69" s="5"/>
      <c r="F69" s="15">
        <v>0.74635050059815</v>
      </c>
      <c r="G69" s="15">
        <v>0.74715615817512304</v>
      </c>
      <c r="H69" s="16">
        <f t="shared" si="7"/>
        <v>-8.0565757697304008E-4</v>
      </c>
      <c r="I69" s="17"/>
      <c r="J69" s="18">
        <v>3.9564392581234098</v>
      </c>
      <c r="K69" s="18">
        <v>4.8092425211496899</v>
      </c>
      <c r="L69" s="14">
        <f t="shared" si="8"/>
        <v>-0.85280326302628007</v>
      </c>
    </row>
    <row r="70" spans="1:12">
      <c r="A70" s="20" t="s">
        <v>62</v>
      </c>
      <c r="B70" s="18">
        <v>8.5604788221283101</v>
      </c>
      <c r="C70" s="18">
        <v>12.1652570705446</v>
      </c>
      <c r="D70" s="37">
        <f t="shared" si="6"/>
        <v>-3.6047782484162898</v>
      </c>
      <c r="E70" s="5"/>
      <c r="F70" s="15">
        <v>0.32357673050635899</v>
      </c>
      <c r="G70" s="15">
        <v>0.19276768760830901</v>
      </c>
      <c r="H70" s="16">
        <f t="shared" si="7"/>
        <v>0.13080904289804998</v>
      </c>
      <c r="I70" s="17"/>
      <c r="J70" s="18">
        <v>4.6953716385913697</v>
      </c>
      <c r="K70" s="18">
        <v>5.1068967891932102</v>
      </c>
      <c r="L70" s="14">
        <f t="shared" si="8"/>
        <v>-0.41152515060184047</v>
      </c>
    </row>
    <row r="71" spans="1:12">
      <c r="A71" s="20" t="s">
        <v>36</v>
      </c>
      <c r="B71" s="18">
        <v>7.9069018573854697</v>
      </c>
      <c r="C71" s="18">
        <v>9.3171608038912197</v>
      </c>
      <c r="D71" s="37">
        <f t="shared" si="6"/>
        <v>-1.41025894650575</v>
      </c>
      <c r="E71" s="5"/>
      <c r="F71" s="15">
        <v>0.203540350399668</v>
      </c>
      <c r="G71" s="15">
        <v>0.73647352345602801</v>
      </c>
      <c r="H71" s="16">
        <f t="shared" si="7"/>
        <v>-0.53293317305636001</v>
      </c>
      <c r="I71" s="17"/>
      <c r="J71" s="18">
        <v>5.17591590600047</v>
      </c>
      <c r="K71" s="18">
        <v>5.1191231894119804</v>
      </c>
      <c r="L71" s="14">
        <f t="shared" si="8"/>
        <v>5.6792716588489611E-2</v>
      </c>
    </row>
    <row r="72" spans="1:12">
      <c r="A72" s="20" t="s">
        <v>61</v>
      </c>
      <c r="B72" s="18">
        <v>7.8392301279591701</v>
      </c>
      <c r="C72" s="18">
        <v>5.1375440448685898</v>
      </c>
      <c r="D72" s="37">
        <f t="shared" si="6"/>
        <v>2.7016860830905802</v>
      </c>
      <c r="E72" s="5"/>
      <c r="F72" s="15">
        <v>0.29810973819712699</v>
      </c>
      <c r="G72" s="15">
        <v>9.2172305196910706E-2</v>
      </c>
      <c r="H72" s="16">
        <f t="shared" si="7"/>
        <v>0.20593743300021627</v>
      </c>
      <c r="I72" s="17"/>
      <c r="J72" s="18">
        <v>4.5040001178097402</v>
      </c>
      <c r="K72" s="18">
        <v>2.4192424544518998</v>
      </c>
      <c r="L72" s="14">
        <f t="shared" si="8"/>
        <v>2.0847576633578404</v>
      </c>
    </row>
    <row r="73" spans="1:12">
      <c r="A73" s="20" t="s">
        <v>105</v>
      </c>
      <c r="B73" s="18"/>
      <c r="C73" s="18"/>
      <c r="D73" s="37">
        <f t="shared" si="6"/>
        <v>0</v>
      </c>
      <c r="E73" s="5"/>
      <c r="F73" s="15"/>
      <c r="G73" s="15"/>
      <c r="H73" s="16">
        <f t="shared" si="7"/>
        <v>0</v>
      </c>
      <c r="I73" s="17"/>
      <c r="J73" s="18"/>
      <c r="K73" s="18"/>
      <c r="L73" s="14">
        <f t="shared" si="8"/>
        <v>0</v>
      </c>
    </row>
    <row r="74" spans="1:12">
      <c r="A74" s="20" t="s">
        <v>106</v>
      </c>
      <c r="B74" s="18"/>
      <c r="C74" s="18"/>
      <c r="D74" s="37">
        <f t="shared" si="6"/>
        <v>0</v>
      </c>
      <c r="E74" s="5"/>
      <c r="F74" s="15"/>
      <c r="G74" s="15"/>
      <c r="H74" s="16">
        <f t="shared" si="7"/>
        <v>0</v>
      </c>
      <c r="I74" s="17"/>
      <c r="J74" s="18"/>
      <c r="K74" s="18"/>
      <c r="L74" s="14">
        <f t="shared" si="8"/>
        <v>0</v>
      </c>
    </row>
    <row r="75" spans="1:12">
      <c r="A75" s="38" t="s">
        <v>83</v>
      </c>
      <c r="B75" s="29">
        <v>991</v>
      </c>
      <c r="C75" s="29">
        <v>968</v>
      </c>
      <c r="D75" s="39">
        <f t="shared" ref="D75" si="9">B75-C75</f>
        <v>23</v>
      </c>
      <c r="E75" s="31"/>
      <c r="F75" s="32"/>
      <c r="G75" s="32">
        <v>100</v>
      </c>
      <c r="H75" s="30">
        <f t="shared" ref="H75" si="10">F75-G75</f>
        <v>-100</v>
      </c>
      <c r="I75" s="33"/>
      <c r="J75" s="29">
        <v>649</v>
      </c>
      <c r="K75" s="29">
        <v>650</v>
      </c>
      <c r="L75" s="30">
        <f t="shared" ref="L75" si="11">J75-K75</f>
        <v>-1</v>
      </c>
    </row>
    <row r="76" spans="1:12">
      <c r="A76" s="40"/>
      <c r="B76" s="41"/>
      <c r="C76" s="41"/>
      <c r="D76" s="42"/>
      <c r="E76" s="43"/>
      <c r="F76" s="41"/>
      <c r="G76" s="41"/>
      <c r="H76" s="44"/>
      <c r="I76" s="45"/>
      <c r="J76" s="41"/>
      <c r="K76" s="41"/>
      <c r="L76" s="44"/>
    </row>
    <row r="77" spans="1:12">
      <c r="A77" s="184" t="s">
        <v>85</v>
      </c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</row>
    <row r="78" spans="1:12">
      <c r="A78" s="5"/>
      <c r="B78" s="185" t="s">
        <v>0</v>
      </c>
      <c r="C78" s="185"/>
      <c r="D78" s="185"/>
      <c r="E78" s="24"/>
      <c r="F78" s="185" t="s">
        <v>1</v>
      </c>
      <c r="G78" s="185"/>
      <c r="H78" s="185"/>
      <c r="I78" s="25"/>
      <c r="J78" s="185" t="s">
        <v>2</v>
      </c>
      <c r="K78" s="185"/>
      <c r="L78" s="185"/>
    </row>
    <row r="79" spans="1:12" ht="15.75" thickBot="1">
      <c r="A79" s="5"/>
      <c r="B79" s="6" t="s">
        <v>111</v>
      </c>
      <c r="C79" s="6" t="s">
        <v>103</v>
      </c>
      <c r="D79" s="7" t="s">
        <v>3</v>
      </c>
      <c r="E79" s="36"/>
      <c r="F79" s="6" t="s">
        <v>111</v>
      </c>
      <c r="G79" s="6" t="s">
        <v>103</v>
      </c>
      <c r="H79" s="7" t="s">
        <v>3</v>
      </c>
      <c r="I79" s="36"/>
      <c r="J79" s="6" t="s">
        <v>111</v>
      </c>
      <c r="K79" s="6" t="s">
        <v>103</v>
      </c>
      <c r="L79" s="9" t="s">
        <v>3</v>
      </c>
    </row>
    <row r="80" spans="1:12" ht="15.75" thickBot="1">
      <c r="A80" s="5" t="s">
        <v>4</v>
      </c>
      <c r="B80" s="10" t="s">
        <v>5</v>
      </c>
      <c r="C80" s="10" t="s">
        <v>107</v>
      </c>
      <c r="D80" s="11" t="s">
        <v>7</v>
      </c>
      <c r="E80" s="4" t="s">
        <v>8</v>
      </c>
      <c r="F80" s="10" t="s">
        <v>6</v>
      </c>
      <c r="G80" s="10" t="s">
        <v>108</v>
      </c>
      <c r="H80" s="11" t="s">
        <v>11</v>
      </c>
      <c r="I80" s="4" t="s">
        <v>12</v>
      </c>
      <c r="J80" s="10" t="s">
        <v>9</v>
      </c>
      <c r="K80" s="10" t="s">
        <v>109</v>
      </c>
      <c r="L80" s="12" t="s">
        <v>15</v>
      </c>
    </row>
    <row r="81" spans="1:12">
      <c r="A81" s="13" t="s">
        <v>16</v>
      </c>
      <c r="B81" s="18">
        <v>465.15557337074398</v>
      </c>
      <c r="C81" s="18">
        <v>488.61160389530198</v>
      </c>
      <c r="D81" s="14">
        <f t="shared" ref="D81:D117" si="12">B81-C81</f>
        <v>-23.456030524558003</v>
      </c>
      <c r="E81" s="5"/>
      <c r="F81" s="15">
        <v>10.833881581401901</v>
      </c>
      <c r="G81" s="15">
        <v>11.452727311851</v>
      </c>
      <c r="H81" s="16">
        <f t="shared" ref="H81:H117" si="13">F81-G81</f>
        <v>-0.61884573044909885</v>
      </c>
      <c r="I81" s="17"/>
      <c r="J81" s="18">
        <v>218.49361810318101</v>
      </c>
      <c r="K81" s="18">
        <v>237.525351463086</v>
      </c>
      <c r="L81" s="14">
        <f t="shared" ref="L81:L117" si="14">J81-K81</f>
        <v>-19.03173335990499</v>
      </c>
    </row>
    <row r="82" spans="1:12">
      <c r="A82" s="20" t="s">
        <v>17</v>
      </c>
      <c r="B82" s="18">
        <v>378.04466095499703</v>
      </c>
      <c r="C82" s="18">
        <v>386.487231508165</v>
      </c>
      <c r="D82" s="14">
        <f t="shared" si="12"/>
        <v>-8.4425705531679682</v>
      </c>
      <c r="E82" s="5"/>
      <c r="F82" s="15">
        <v>8.01383064659748</v>
      </c>
      <c r="G82" s="15">
        <v>7.6289423110519001</v>
      </c>
      <c r="H82" s="16">
        <f t="shared" si="13"/>
        <v>0.38488833554557988</v>
      </c>
      <c r="I82" s="17"/>
      <c r="J82" s="18">
        <v>170.738050007006</v>
      </c>
      <c r="K82" s="18">
        <v>178.554803356496</v>
      </c>
      <c r="L82" s="14">
        <f t="shared" si="14"/>
        <v>-7.8167533494899999</v>
      </c>
    </row>
    <row r="83" spans="1:12">
      <c r="A83" s="20" t="s">
        <v>19</v>
      </c>
      <c r="B83" s="18">
        <v>314.34077645140297</v>
      </c>
      <c r="C83" s="18">
        <v>332.98669264824503</v>
      </c>
      <c r="D83" s="14">
        <f t="shared" si="12"/>
        <v>-18.645916196842052</v>
      </c>
      <c r="E83" s="5"/>
      <c r="F83" s="15">
        <v>10.488327881072999</v>
      </c>
      <c r="G83" s="15">
        <v>10.7317128427743</v>
      </c>
      <c r="H83" s="16">
        <f t="shared" si="13"/>
        <v>-0.24338496170130064</v>
      </c>
      <c r="I83" s="17"/>
      <c r="J83" s="18">
        <v>156.37723810000401</v>
      </c>
      <c r="K83" s="18">
        <v>169.08467837732201</v>
      </c>
      <c r="L83" s="14">
        <f t="shared" si="14"/>
        <v>-12.707440277318</v>
      </c>
    </row>
    <row r="84" spans="1:12">
      <c r="A84" s="20" t="s">
        <v>18</v>
      </c>
      <c r="B84" s="18">
        <v>277.75709264622799</v>
      </c>
      <c r="C84" s="18">
        <v>282.44218411803303</v>
      </c>
      <c r="D84" s="14">
        <f t="shared" si="12"/>
        <v>-4.6850914718050376</v>
      </c>
      <c r="E84" s="5"/>
      <c r="F84" s="15">
        <v>7.3894727762776</v>
      </c>
      <c r="G84" s="15">
        <v>7.3711848796156199</v>
      </c>
      <c r="H84" s="16">
        <f t="shared" si="13"/>
        <v>1.8287896661980163E-2</v>
      </c>
      <c r="I84" s="17"/>
      <c r="J84" s="18">
        <v>121.897772013674</v>
      </c>
      <c r="K84" s="18">
        <v>128.102920689602</v>
      </c>
      <c r="L84" s="14">
        <f t="shared" si="14"/>
        <v>-6.205148675928001</v>
      </c>
    </row>
    <row r="85" spans="1:12">
      <c r="A85" s="20" t="s">
        <v>21</v>
      </c>
      <c r="B85" s="18">
        <v>249.49015443516799</v>
      </c>
      <c r="C85" s="18">
        <v>261.09071152280097</v>
      </c>
      <c r="D85" s="14">
        <f t="shared" si="12"/>
        <v>-11.600557087632978</v>
      </c>
      <c r="E85" s="5"/>
      <c r="F85" s="15">
        <v>8.34946012926628</v>
      </c>
      <c r="G85" s="15">
        <v>7.7457576700104598</v>
      </c>
      <c r="H85" s="16">
        <f t="shared" si="13"/>
        <v>0.60370245925582022</v>
      </c>
      <c r="I85" s="17"/>
      <c r="J85" s="18">
        <v>131.86656498463299</v>
      </c>
      <c r="K85" s="18">
        <v>135.78918213883099</v>
      </c>
      <c r="L85" s="14">
        <f t="shared" si="14"/>
        <v>-3.9226171541980079</v>
      </c>
    </row>
    <row r="86" spans="1:12">
      <c r="A86" s="20" t="s">
        <v>82</v>
      </c>
      <c r="B86" s="18">
        <v>216.77034568096599</v>
      </c>
      <c r="C86" s="18">
        <v>215.81908916942101</v>
      </c>
      <c r="D86" s="14">
        <f t="shared" si="12"/>
        <v>0.95125651154498314</v>
      </c>
      <c r="E86" s="5"/>
      <c r="F86" s="15">
        <v>6.5202252500110003</v>
      </c>
      <c r="G86" s="15">
        <v>6.9828882709845397</v>
      </c>
      <c r="H86" s="16">
        <f t="shared" si="13"/>
        <v>-0.4626630209735394</v>
      </c>
      <c r="I86" s="17"/>
      <c r="J86" s="18">
        <v>101.642046067088</v>
      </c>
      <c r="K86" s="18">
        <v>107.32113478799999</v>
      </c>
      <c r="L86" s="14">
        <f t="shared" si="14"/>
        <v>-5.6790887209119916</v>
      </c>
    </row>
    <row r="87" spans="1:12">
      <c r="A87" s="20" t="s">
        <v>25</v>
      </c>
      <c r="B87" s="18">
        <v>194.95333033539501</v>
      </c>
      <c r="C87" s="18">
        <v>190.85472009250799</v>
      </c>
      <c r="D87" s="14">
        <f t="shared" si="12"/>
        <v>4.0986102428870197</v>
      </c>
      <c r="E87" s="5"/>
      <c r="F87" s="15">
        <v>5.7522804515957002</v>
      </c>
      <c r="G87" s="15">
        <v>6.5635346776931902</v>
      </c>
      <c r="H87" s="16">
        <f t="shared" si="13"/>
        <v>-0.81125422609748998</v>
      </c>
      <c r="I87" s="17"/>
      <c r="J87" s="18">
        <v>93.471109065819505</v>
      </c>
      <c r="K87" s="18">
        <v>103.55528708064701</v>
      </c>
      <c r="L87" s="14">
        <f t="shared" si="14"/>
        <v>-10.084178014827501</v>
      </c>
    </row>
    <row r="88" spans="1:12">
      <c r="A88" s="20" t="s">
        <v>24</v>
      </c>
      <c r="B88" s="18">
        <v>185.637802329273</v>
      </c>
      <c r="C88" s="18">
        <v>205.459598200013</v>
      </c>
      <c r="D88" s="14">
        <f t="shared" si="12"/>
        <v>-19.821795870740004</v>
      </c>
      <c r="E88" s="5"/>
      <c r="F88" s="15">
        <v>7.3077088672767703</v>
      </c>
      <c r="G88" s="15">
        <v>7.9322912908196397</v>
      </c>
      <c r="H88" s="16">
        <f t="shared" si="13"/>
        <v>-0.62458242354286941</v>
      </c>
      <c r="I88" s="17"/>
      <c r="J88" s="18">
        <v>99.056151381692402</v>
      </c>
      <c r="K88" s="18">
        <v>119.672908420892</v>
      </c>
      <c r="L88" s="14">
        <f t="shared" si="14"/>
        <v>-20.616757039199598</v>
      </c>
    </row>
    <row r="89" spans="1:12">
      <c r="A89" s="20" t="s">
        <v>22</v>
      </c>
      <c r="B89" s="18">
        <v>169.23933760291001</v>
      </c>
      <c r="C89" s="18">
        <v>176.60552572729699</v>
      </c>
      <c r="D89" s="14">
        <f t="shared" si="12"/>
        <v>-7.36618812438698</v>
      </c>
      <c r="E89" s="5"/>
      <c r="F89" s="15">
        <v>3.0501812771727899</v>
      </c>
      <c r="G89" s="15">
        <v>3.4316465197904802</v>
      </c>
      <c r="H89" s="16">
        <f t="shared" si="13"/>
        <v>-0.38146524261769033</v>
      </c>
      <c r="I89" s="17"/>
      <c r="J89" s="18">
        <v>49.737165582791</v>
      </c>
      <c r="K89" s="18">
        <v>61.160560969110897</v>
      </c>
      <c r="L89" s="14">
        <f t="shared" si="14"/>
        <v>-11.423395386319896</v>
      </c>
    </row>
    <row r="90" spans="1:12">
      <c r="A90" s="20" t="s">
        <v>20</v>
      </c>
      <c r="B90" s="18">
        <v>143.13379087848699</v>
      </c>
      <c r="C90" s="18">
        <v>154.008495584484</v>
      </c>
      <c r="D90" s="14">
        <f t="shared" si="12"/>
        <v>-10.874704705997004</v>
      </c>
      <c r="E90" s="5"/>
      <c r="F90" s="15">
        <v>5.0343906523876303</v>
      </c>
      <c r="G90" s="15">
        <v>4.7792378459062297</v>
      </c>
      <c r="H90" s="16">
        <f t="shared" si="13"/>
        <v>0.2551528064814006</v>
      </c>
      <c r="I90" s="17"/>
      <c r="J90" s="18">
        <v>65.379993446013998</v>
      </c>
      <c r="K90" s="18">
        <v>70.723038964368598</v>
      </c>
      <c r="L90" s="14">
        <f t="shared" si="14"/>
        <v>-5.3430455183546002</v>
      </c>
    </row>
    <row r="91" spans="1:12">
      <c r="A91" s="20" t="s">
        <v>28</v>
      </c>
      <c r="B91" s="18">
        <v>125.58546893406501</v>
      </c>
      <c r="C91" s="18">
        <v>114.453185055942</v>
      </c>
      <c r="D91" s="14">
        <f t="shared" si="12"/>
        <v>11.132283878123005</v>
      </c>
      <c r="E91" s="5"/>
      <c r="F91" s="15">
        <v>4.0376539174170496</v>
      </c>
      <c r="G91" s="15">
        <v>3.3032623915235599</v>
      </c>
      <c r="H91" s="16">
        <f t="shared" si="13"/>
        <v>0.73439152589348966</v>
      </c>
      <c r="I91" s="17"/>
      <c r="J91" s="18">
        <v>71.744555149537902</v>
      </c>
      <c r="K91" s="18">
        <v>61.7846796284568</v>
      </c>
      <c r="L91" s="14">
        <f t="shared" si="14"/>
        <v>9.9598755210811021</v>
      </c>
    </row>
    <row r="92" spans="1:12">
      <c r="A92" s="20" t="s">
        <v>27</v>
      </c>
      <c r="B92" s="18">
        <v>124.976473055857</v>
      </c>
      <c r="C92" s="18">
        <v>115.124839548597</v>
      </c>
      <c r="D92" s="14">
        <f t="shared" si="12"/>
        <v>9.8516335072600043</v>
      </c>
      <c r="E92" s="5"/>
      <c r="F92" s="15">
        <v>2.4261163598999498</v>
      </c>
      <c r="G92" s="15">
        <v>2.6417096199863699</v>
      </c>
      <c r="H92" s="16">
        <f t="shared" si="13"/>
        <v>-0.2155932600864201</v>
      </c>
      <c r="I92" s="17"/>
      <c r="J92" s="18">
        <v>57.044856751455903</v>
      </c>
      <c r="K92" s="18">
        <v>51.852412486695101</v>
      </c>
      <c r="L92" s="14">
        <f t="shared" si="14"/>
        <v>5.1924442647608018</v>
      </c>
    </row>
    <row r="93" spans="1:12">
      <c r="A93" s="20" t="s">
        <v>39</v>
      </c>
      <c r="B93" s="18">
        <v>78.760461374225002</v>
      </c>
      <c r="C93" s="18">
        <v>87.831105009295598</v>
      </c>
      <c r="D93" s="14">
        <f t="shared" si="12"/>
        <v>-9.0706436350705957</v>
      </c>
      <c r="E93" s="5"/>
      <c r="F93" s="15">
        <v>2.2974038315901901</v>
      </c>
      <c r="G93" s="15">
        <v>3.1904589043671998</v>
      </c>
      <c r="H93" s="16">
        <f t="shared" si="13"/>
        <v>-0.89305507277700968</v>
      </c>
      <c r="I93" s="17"/>
      <c r="J93" s="18">
        <v>41.8628838080271</v>
      </c>
      <c r="K93" s="18">
        <v>49.032263171024802</v>
      </c>
      <c r="L93" s="14">
        <f t="shared" si="14"/>
        <v>-7.1693793629977023</v>
      </c>
    </row>
    <row r="94" spans="1:12">
      <c r="A94" s="20" t="s">
        <v>26</v>
      </c>
      <c r="B94" s="18">
        <v>65.757623542441294</v>
      </c>
      <c r="C94" s="18">
        <v>62.9973738905502</v>
      </c>
      <c r="D94" s="14">
        <f t="shared" si="12"/>
        <v>2.7602496518910939</v>
      </c>
      <c r="E94" s="5"/>
      <c r="F94" s="15">
        <v>2.11099148184518</v>
      </c>
      <c r="G94" s="15">
        <v>2.0639252445130598</v>
      </c>
      <c r="H94" s="16">
        <f t="shared" si="13"/>
        <v>4.7066237332120231E-2</v>
      </c>
      <c r="I94" s="17"/>
      <c r="J94" s="18">
        <v>30.0194061094194</v>
      </c>
      <c r="K94" s="18">
        <v>30.655163468678701</v>
      </c>
      <c r="L94" s="14">
        <f t="shared" si="14"/>
        <v>-0.63575735925930132</v>
      </c>
    </row>
    <row r="95" spans="1:12">
      <c r="A95" s="20" t="s">
        <v>43</v>
      </c>
      <c r="B95" s="18">
        <v>58.192700759871897</v>
      </c>
      <c r="C95" s="18">
        <v>48.986381523356599</v>
      </c>
      <c r="D95" s="14">
        <f t="shared" si="12"/>
        <v>9.2063192365152986</v>
      </c>
      <c r="E95" s="5"/>
      <c r="F95" s="15">
        <v>1.25633245460212</v>
      </c>
      <c r="G95" s="15">
        <v>0.80344795684029602</v>
      </c>
      <c r="H95" s="16">
        <f t="shared" si="13"/>
        <v>0.45288449776182393</v>
      </c>
      <c r="I95" s="17"/>
      <c r="J95" s="18">
        <v>21.490209962768301</v>
      </c>
      <c r="K95" s="18">
        <v>16.995679187280999</v>
      </c>
      <c r="L95" s="14">
        <f t="shared" si="14"/>
        <v>4.4945307754873021</v>
      </c>
    </row>
    <row r="96" spans="1:12">
      <c r="A96" s="20" t="s">
        <v>42</v>
      </c>
      <c r="B96" s="18">
        <v>56.664800229419399</v>
      </c>
      <c r="C96" s="18">
        <v>60.692560150270097</v>
      </c>
      <c r="D96" s="14">
        <f t="shared" si="12"/>
        <v>-4.0277599208506984</v>
      </c>
      <c r="E96" s="5"/>
      <c r="F96" s="15">
        <v>1.7201296523687399</v>
      </c>
      <c r="G96" s="15">
        <v>1.4448048159778599</v>
      </c>
      <c r="H96" s="16">
        <f t="shared" si="13"/>
        <v>0.27532483639088001</v>
      </c>
      <c r="I96" s="17"/>
      <c r="J96" s="18">
        <v>22.229137744794599</v>
      </c>
      <c r="K96" s="18">
        <v>26.102546631453801</v>
      </c>
      <c r="L96" s="14">
        <f t="shared" si="14"/>
        <v>-3.8734088866592025</v>
      </c>
    </row>
    <row r="97" spans="1:12">
      <c r="A97" s="20" t="s">
        <v>30</v>
      </c>
      <c r="B97" s="18">
        <v>54.430285881733198</v>
      </c>
      <c r="C97" s="18">
        <v>63.466693564821199</v>
      </c>
      <c r="D97" s="14">
        <f t="shared" si="12"/>
        <v>-9.0364076830880009</v>
      </c>
      <c r="E97" s="5"/>
      <c r="F97" s="15">
        <v>0.63891867768796096</v>
      </c>
      <c r="G97" s="15">
        <v>0.97389605627112996</v>
      </c>
      <c r="H97" s="16">
        <f t="shared" si="13"/>
        <v>-0.33497737858316901</v>
      </c>
      <c r="I97" s="17"/>
      <c r="J97" s="18">
        <v>17.3698909023644</v>
      </c>
      <c r="K97" s="18">
        <v>18.6059076521652</v>
      </c>
      <c r="L97" s="14">
        <f t="shared" si="14"/>
        <v>-1.2360167498008003</v>
      </c>
    </row>
    <row r="98" spans="1:12">
      <c r="A98" s="20" t="s">
        <v>48</v>
      </c>
      <c r="B98" s="18">
        <v>52.637194475696603</v>
      </c>
      <c r="C98" s="18">
        <v>37.901233122729799</v>
      </c>
      <c r="D98" s="14">
        <f t="shared" si="12"/>
        <v>14.735961352966804</v>
      </c>
      <c r="E98" s="5"/>
      <c r="F98" s="15">
        <v>1.05664936664656</v>
      </c>
      <c r="G98" s="15">
        <v>0.62568861287599498</v>
      </c>
      <c r="H98" s="16">
        <f t="shared" si="13"/>
        <v>0.43096075377056497</v>
      </c>
      <c r="I98" s="17"/>
      <c r="J98" s="18">
        <v>23.1987036708658</v>
      </c>
      <c r="K98" s="18">
        <v>15.136639762692701</v>
      </c>
      <c r="L98" s="14">
        <f t="shared" si="14"/>
        <v>8.0620639081730996</v>
      </c>
    </row>
    <row r="99" spans="1:12">
      <c r="A99" s="20" t="s">
        <v>69</v>
      </c>
      <c r="B99" s="18">
        <v>44.078684330740202</v>
      </c>
      <c r="C99" s="18">
        <v>27.931956819103402</v>
      </c>
      <c r="D99" s="14">
        <f t="shared" si="12"/>
        <v>16.146727511636801</v>
      </c>
      <c r="E99" s="5"/>
      <c r="F99" s="15">
        <v>2.12132935330524</v>
      </c>
      <c r="G99" s="15">
        <v>1.1030861303211801</v>
      </c>
      <c r="H99" s="16">
        <f t="shared" si="13"/>
        <v>1.0182432229840599</v>
      </c>
      <c r="I99" s="17"/>
      <c r="J99" s="18">
        <v>28.2984948349843</v>
      </c>
      <c r="K99" s="18">
        <v>14.267984691403001</v>
      </c>
      <c r="L99" s="14">
        <f t="shared" si="14"/>
        <v>14.030510143581299</v>
      </c>
    </row>
    <row r="100" spans="1:12">
      <c r="A100" s="20" t="s">
        <v>54</v>
      </c>
      <c r="B100" s="18">
        <v>43.903365657222501</v>
      </c>
      <c r="C100" s="18">
        <v>35.699554232550803</v>
      </c>
      <c r="D100" s="14">
        <f t="shared" si="12"/>
        <v>8.2038114246716987</v>
      </c>
      <c r="E100" s="5"/>
      <c r="F100" s="15">
        <v>1.08677321224912</v>
      </c>
      <c r="G100" s="15">
        <v>1.0326723522008301</v>
      </c>
      <c r="H100" s="16">
        <f t="shared" si="13"/>
        <v>5.4100860048289956E-2</v>
      </c>
      <c r="I100" s="17"/>
      <c r="J100" s="18">
        <v>18.273775864280999</v>
      </c>
      <c r="K100" s="18">
        <v>14.307882177952401</v>
      </c>
      <c r="L100" s="14">
        <f t="shared" si="14"/>
        <v>3.9658936863285987</v>
      </c>
    </row>
    <row r="101" spans="1:12">
      <c r="A101" s="20" t="s">
        <v>52</v>
      </c>
      <c r="B101" s="18">
        <v>37.686930435131003</v>
      </c>
      <c r="C101" s="18">
        <v>34.253341693221103</v>
      </c>
      <c r="D101" s="14">
        <f t="shared" si="12"/>
        <v>3.4335887419099009</v>
      </c>
      <c r="E101" s="5"/>
      <c r="F101" s="15">
        <v>1.4294431372038201</v>
      </c>
      <c r="G101" s="15">
        <v>0.56410533277719399</v>
      </c>
      <c r="H101" s="16">
        <f t="shared" si="13"/>
        <v>0.86533780442662611</v>
      </c>
      <c r="I101" s="17"/>
      <c r="J101" s="18">
        <v>20.718786639488599</v>
      </c>
      <c r="K101" s="18">
        <v>12.734157678441999</v>
      </c>
      <c r="L101" s="14">
        <f t="shared" si="14"/>
        <v>7.9846289610465995</v>
      </c>
    </row>
    <row r="102" spans="1:12">
      <c r="A102" s="20" t="s">
        <v>64</v>
      </c>
      <c r="B102" s="18">
        <v>34.159874146438803</v>
      </c>
      <c r="C102" s="18">
        <v>34.756698470690097</v>
      </c>
      <c r="D102" s="14">
        <f t="shared" si="12"/>
        <v>-0.59682432425129406</v>
      </c>
      <c r="E102" s="5"/>
      <c r="F102" s="15">
        <v>0.79359749895238796</v>
      </c>
      <c r="G102" s="15">
        <v>0.73984905044745097</v>
      </c>
      <c r="H102" s="16">
        <f t="shared" si="13"/>
        <v>5.3748448504936985E-2</v>
      </c>
      <c r="I102" s="17"/>
      <c r="J102" s="18">
        <v>16.5063580570746</v>
      </c>
      <c r="K102" s="18">
        <v>16.4442394495108</v>
      </c>
      <c r="L102" s="14">
        <f t="shared" si="14"/>
        <v>6.2118607563800055E-2</v>
      </c>
    </row>
    <row r="103" spans="1:12">
      <c r="A103" s="20" t="s">
        <v>62</v>
      </c>
      <c r="B103" s="18">
        <v>33.1044397043758</v>
      </c>
      <c r="C103" s="18">
        <v>36.094613243869397</v>
      </c>
      <c r="D103" s="14">
        <f t="shared" si="12"/>
        <v>-2.9901735394935969</v>
      </c>
      <c r="E103" s="5"/>
      <c r="F103" s="15">
        <v>0.99822796447624296</v>
      </c>
      <c r="G103" s="15">
        <v>0.80427226350283898</v>
      </c>
      <c r="H103" s="16">
        <f t="shared" si="13"/>
        <v>0.19395570097340398</v>
      </c>
      <c r="I103" s="17"/>
      <c r="J103" s="18">
        <v>17.185017676518498</v>
      </c>
      <c r="K103" s="18">
        <v>18.3125503785243</v>
      </c>
      <c r="L103" s="14">
        <f t="shared" si="14"/>
        <v>-1.1275327020058015</v>
      </c>
    </row>
    <row r="104" spans="1:12">
      <c r="A104" s="20" t="s">
        <v>60</v>
      </c>
      <c r="B104" s="18">
        <v>32.858316055468102</v>
      </c>
      <c r="C104" s="18">
        <v>29.7240236745766</v>
      </c>
      <c r="D104" s="14">
        <f t="shared" si="12"/>
        <v>3.1342923808915018</v>
      </c>
      <c r="E104" s="5"/>
      <c r="F104" s="15">
        <v>1.0016728493810501</v>
      </c>
      <c r="G104" s="15">
        <v>0.98168414633770995</v>
      </c>
      <c r="H104" s="16">
        <f t="shared" si="13"/>
        <v>1.9988703043340106E-2</v>
      </c>
      <c r="I104" s="17"/>
      <c r="J104" s="18">
        <v>16.391877634552099</v>
      </c>
      <c r="K104" s="18">
        <v>17.797465058880199</v>
      </c>
      <c r="L104" s="14">
        <f t="shared" si="14"/>
        <v>-1.4055874243281004</v>
      </c>
    </row>
    <row r="105" spans="1:12">
      <c r="A105" s="20" t="s">
        <v>35</v>
      </c>
      <c r="B105" s="18">
        <v>26.053673650777402</v>
      </c>
      <c r="C105" s="18">
        <v>26.032748453617401</v>
      </c>
      <c r="D105" s="14">
        <f t="shared" si="12"/>
        <v>2.0925197160000408E-2</v>
      </c>
      <c r="E105" s="5"/>
      <c r="F105" s="15">
        <v>0.79899972612935</v>
      </c>
      <c r="G105" s="15">
        <v>0.90190081252838095</v>
      </c>
      <c r="H105" s="16">
        <f t="shared" si="13"/>
        <v>-0.10290108639903095</v>
      </c>
      <c r="I105" s="17"/>
      <c r="J105" s="18">
        <v>11.8841112444951</v>
      </c>
      <c r="K105" s="18">
        <v>15.345120794908</v>
      </c>
      <c r="L105" s="14">
        <f t="shared" si="14"/>
        <v>-3.4610095504128999</v>
      </c>
    </row>
    <row r="106" spans="1:12">
      <c r="A106" s="20" t="s">
        <v>33</v>
      </c>
      <c r="B106" s="18">
        <v>20.648563809452199</v>
      </c>
      <c r="C106" s="18">
        <v>21.595590551712199</v>
      </c>
      <c r="D106" s="14">
        <f t="shared" si="12"/>
        <v>-0.94702674226000028</v>
      </c>
      <c r="E106" s="5"/>
      <c r="F106" s="15">
        <v>0.29687736785272401</v>
      </c>
      <c r="G106" s="15">
        <v>0.34770858099615198</v>
      </c>
      <c r="H106" s="16">
        <f t="shared" si="13"/>
        <v>-5.0831213143427978E-2</v>
      </c>
      <c r="I106" s="17"/>
      <c r="J106" s="18">
        <v>4.57355696089214</v>
      </c>
      <c r="K106" s="18">
        <v>9.1330955128409297</v>
      </c>
      <c r="L106" s="14">
        <f t="shared" si="14"/>
        <v>-4.5595385519487897</v>
      </c>
    </row>
    <row r="107" spans="1:12">
      <c r="A107" s="20" t="s">
        <v>73</v>
      </c>
      <c r="B107" s="18">
        <v>19.614954260930201</v>
      </c>
      <c r="C107" s="18">
        <v>15.897677384369199</v>
      </c>
      <c r="D107" s="14">
        <f t="shared" si="12"/>
        <v>3.7172768765610016</v>
      </c>
      <c r="E107" s="5"/>
      <c r="F107" s="15">
        <v>0.31664365069731998</v>
      </c>
      <c r="G107" s="15">
        <v>0.24055763141075301</v>
      </c>
      <c r="H107" s="16">
        <f t="shared" si="13"/>
        <v>7.6086019286566969E-2</v>
      </c>
      <c r="I107" s="17"/>
      <c r="J107" s="18">
        <v>9.8369167245236309</v>
      </c>
      <c r="K107" s="18">
        <v>5.94974725304799</v>
      </c>
      <c r="L107" s="14">
        <f t="shared" si="14"/>
        <v>3.8871694714756408</v>
      </c>
    </row>
    <row r="108" spans="1:12">
      <c r="A108" s="20" t="s">
        <v>61</v>
      </c>
      <c r="B108" s="18">
        <v>17.032163798821198</v>
      </c>
      <c r="C108" s="18">
        <v>16.659200093156802</v>
      </c>
      <c r="D108" s="14">
        <f t="shared" si="12"/>
        <v>0.37296370566439663</v>
      </c>
      <c r="E108" s="5"/>
      <c r="F108" s="15">
        <v>0.397598689412065</v>
      </c>
      <c r="G108" s="15">
        <v>0.40166794211859302</v>
      </c>
      <c r="H108" s="16">
        <f t="shared" si="13"/>
        <v>-4.069252706528026E-3</v>
      </c>
      <c r="I108" s="17"/>
      <c r="J108" s="18">
        <v>10.311111368771501</v>
      </c>
      <c r="K108" s="18">
        <v>11.517520973810599</v>
      </c>
      <c r="L108" s="14">
        <f t="shared" si="14"/>
        <v>-1.2064096050390987</v>
      </c>
    </row>
    <row r="109" spans="1:12">
      <c r="A109" s="20" t="s">
        <v>63</v>
      </c>
      <c r="B109" s="18">
        <v>16.061832129606</v>
      </c>
      <c r="C109" s="18">
        <v>16.4166136389644</v>
      </c>
      <c r="D109" s="14">
        <f t="shared" si="12"/>
        <v>-0.35478150935839992</v>
      </c>
      <c r="E109" s="5"/>
      <c r="F109" s="15">
        <v>0.222890927464274</v>
      </c>
      <c r="G109" s="15">
        <v>0.17567041891212901</v>
      </c>
      <c r="H109" s="16">
        <f t="shared" si="13"/>
        <v>4.7220508552144991E-2</v>
      </c>
      <c r="I109" s="17"/>
      <c r="J109" s="18">
        <v>4.2464931985936403</v>
      </c>
      <c r="K109" s="18">
        <v>4.2261394362335496</v>
      </c>
      <c r="L109" s="14">
        <f t="shared" si="14"/>
        <v>2.0353762360090677E-2</v>
      </c>
    </row>
    <row r="110" spans="1:12">
      <c r="A110" s="20" t="s">
        <v>50</v>
      </c>
      <c r="B110" s="18">
        <v>11.5335586231928</v>
      </c>
      <c r="C110" s="18">
        <v>9.6841531113750108</v>
      </c>
      <c r="D110" s="14">
        <f t="shared" si="12"/>
        <v>1.849405511817789</v>
      </c>
      <c r="E110" s="5"/>
      <c r="F110" s="15">
        <v>0.27573244902569599</v>
      </c>
      <c r="G110" s="15">
        <v>0.31236386652064502</v>
      </c>
      <c r="H110" s="16">
        <f t="shared" si="13"/>
        <v>-3.6631417494949026E-2</v>
      </c>
      <c r="I110" s="17"/>
      <c r="J110" s="18">
        <v>5.2268972530464302</v>
      </c>
      <c r="K110" s="18">
        <v>6.0480254530479103</v>
      </c>
      <c r="L110" s="14">
        <f t="shared" si="14"/>
        <v>-0.82112820000148012</v>
      </c>
    </row>
    <row r="111" spans="1:12">
      <c r="A111" s="20" t="s">
        <v>36</v>
      </c>
      <c r="B111" s="18">
        <v>11.494022847153101</v>
      </c>
      <c r="C111" s="18">
        <v>14.505288057361399</v>
      </c>
      <c r="D111" s="14">
        <f t="shared" si="12"/>
        <v>-3.0112652102082986</v>
      </c>
      <c r="E111" s="5"/>
      <c r="F111" s="15">
        <v>0.29686952964361601</v>
      </c>
      <c r="G111" s="15">
        <v>0.51173756846694696</v>
      </c>
      <c r="H111" s="16">
        <f t="shared" si="13"/>
        <v>-0.21486803882333094</v>
      </c>
      <c r="I111" s="17"/>
      <c r="J111" s="18">
        <v>7.8446087530150699</v>
      </c>
      <c r="K111" s="18">
        <v>9.2304599682909707</v>
      </c>
      <c r="L111" s="14">
        <f t="shared" si="14"/>
        <v>-1.3858512152759008</v>
      </c>
    </row>
    <row r="112" spans="1:12">
      <c r="A112" s="20" t="s">
        <v>76</v>
      </c>
      <c r="B112" s="18">
        <v>8.9673994254845795</v>
      </c>
      <c r="C112" s="18">
        <v>5.58106440958601</v>
      </c>
      <c r="D112" s="14">
        <f t="shared" si="12"/>
        <v>3.3863350158985694</v>
      </c>
      <c r="E112" s="5"/>
      <c r="F112" s="15">
        <v>0.27999317677514002</v>
      </c>
      <c r="G112" s="15">
        <v>0.12637281482188301</v>
      </c>
      <c r="H112" s="16">
        <f t="shared" si="13"/>
        <v>0.15362036195325701</v>
      </c>
      <c r="I112" s="17"/>
      <c r="J112" s="18">
        <v>3.6846732248405298</v>
      </c>
      <c r="K112" s="18">
        <v>3.5857026475773202</v>
      </c>
      <c r="L112" s="14">
        <f t="shared" si="14"/>
        <v>9.897057726320968E-2</v>
      </c>
    </row>
    <row r="113" spans="1:12">
      <c r="A113" s="20" t="s">
        <v>66</v>
      </c>
      <c r="B113" s="18">
        <v>8.1029318850050096</v>
      </c>
      <c r="C113" s="18">
        <v>6.9719501958492698</v>
      </c>
      <c r="D113" s="14">
        <f t="shared" si="12"/>
        <v>1.1309816891557398</v>
      </c>
      <c r="E113" s="5"/>
      <c r="F113" s="15">
        <v>6.2571442813738096E-2</v>
      </c>
      <c r="G113" s="15">
        <v>0.14634118452171899</v>
      </c>
      <c r="H113" s="16">
        <f t="shared" si="13"/>
        <v>-8.3769741707980891E-2</v>
      </c>
      <c r="I113" s="17"/>
      <c r="J113" s="18">
        <v>2.0910421003822801</v>
      </c>
      <c r="K113" s="18">
        <v>1.42362524490583</v>
      </c>
      <c r="L113" s="14">
        <f t="shared" si="14"/>
        <v>0.66741685547645013</v>
      </c>
    </row>
    <row r="114" spans="1:12">
      <c r="A114" s="20" t="s">
        <v>86</v>
      </c>
      <c r="B114" s="18">
        <v>7.1412732309040798</v>
      </c>
      <c r="C114" s="18">
        <v>10.2877836498491</v>
      </c>
      <c r="D114" s="14">
        <f t="shared" si="12"/>
        <v>-3.1465104189450201</v>
      </c>
      <c r="E114" s="5"/>
      <c r="F114" s="15">
        <v>1.1657753257286799E-2</v>
      </c>
      <c r="G114" s="15">
        <v>0.116952928547417</v>
      </c>
      <c r="H114" s="16">
        <f t="shared" si="13"/>
        <v>-0.1052951752901302</v>
      </c>
      <c r="I114" s="17"/>
      <c r="J114" s="18">
        <v>1.7404977360456599</v>
      </c>
      <c r="K114" s="18">
        <v>5.4488781160183901</v>
      </c>
      <c r="L114" s="14">
        <f t="shared" si="14"/>
        <v>-3.7083803799727302</v>
      </c>
    </row>
    <row r="115" spans="1:12">
      <c r="A115" s="20" t="s">
        <v>104</v>
      </c>
      <c r="B115" s="18"/>
      <c r="C115" s="18"/>
      <c r="D115" s="14">
        <f t="shared" si="12"/>
        <v>0</v>
      </c>
      <c r="E115" s="5"/>
      <c r="F115" s="15"/>
      <c r="G115" s="15"/>
      <c r="H115" s="16">
        <f t="shared" si="13"/>
        <v>0</v>
      </c>
      <c r="I115" s="17"/>
      <c r="J115" s="18"/>
      <c r="K115" s="18"/>
      <c r="L115" s="14">
        <f t="shared" si="14"/>
        <v>0</v>
      </c>
    </row>
    <row r="116" spans="1:12">
      <c r="A116" s="20" t="s">
        <v>105</v>
      </c>
      <c r="B116" s="18"/>
      <c r="C116" s="18"/>
      <c r="D116" s="14">
        <f t="shared" si="12"/>
        <v>0</v>
      </c>
      <c r="E116" s="5"/>
      <c r="F116" s="15"/>
      <c r="G116" s="15"/>
      <c r="H116" s="16">
        <f t="shared" si="13"/>
        <v>0</v>
      </c>
      <c r="I116" s="17"/>
      <c r="J116" s="18"/>
      <c r="K116" s="18"/>
      <c r="L116" s="14">
        <f t="shared" si="14"/>
        <v>0</v>
      </c>
    </row>
    <row r="117" spans="1:12">
      <c r="A117" s="20" t="s">
        <v>58</v>
      </c>
      <c r="B117" s="18"/>
      <c r="C117" s="18"/>
      <c r="D117" s="14">
        <f t="shared" si="12"/>
        <v>0</v>
      </c>
      <c r="E117" s="5"/>
      <c r="F117" s="15"/>
      <c r="G117" s="15"/>
      <c r="H117" s="16">
        <f t="shared" si="13"/>
        <v>0</v>
      </c>
      <c r="I117" s="17"/>
      <c r="J117" s="18"/>
      <c r="K117" s="18"/>
      <c r="L117" s="14">
        <f t="shared" si="14"/>
        <v>0</v>
      </c>
    </row>
    <row r="118" spans="1:12" ht="15.75" thickBot="1">
      <c r="A118" s="46" t="s">
        <v>83</v>
      </c>
      <c r="B118" s="47">
        <v>1872</v>
      </c>
      <c r="C118" s="47">
        <v>1857</v>
      </c>
      <c r="D118" s="48">
        <f t="shared" ref="D118" si="15">B118-C118</f>
        <v>15</v>
      </c>
      <c r="E118" s="49"/>
      <c r="F118" s="50"/>
      <c r="G118" s="50">
        <v>100</v>
      </c>
      <c r="H118" s="48">
        <f t="shared" ref="H118" si="16">F118-G118</f>
        <v>-100</v>
      </c>
      <c r="I118" s="51"/>
      <c r="J118" s="47">
        <v>1203</v>
      </c>
      <c r="K118" s="47">
        <v>1219</v>
      </c>
      <c r="L118" s="48">
        <f t="shared" ref="L118" si="17">J118-K118</f>
        <v>-16</v>
      </c>
    </row>
    <row r="119" spans="1:12">
      <c r="A119" s="5" t="s">
        <v>78</v>
      </c>
      <c r="B119" s="4"/>
      <c r="C119" s="4"/>
      <c r="D119" s="4"/>
      <c r="E119" s="5"/>
      <c r="F119" s="4"/>
      <c r="G119" s="4"/>
      <c r="H119" s="2"/>
      <c r="I119" s="22"/>
      <c r="J119" s="4"/>
      <c r="K119" s="4"/>
      <c r="L119" s="2"/>
    </row>
  </sheetData>
  <mergeCells count="12">
    <mergeCell ref="A77:L77"/>
    <mergeCell ref="B78:D78"/>
    <mergeCell ref="F78:H78"/>
    <mergeCell ref="J78:L78"/>
    <mergeCell ref="A4:L4"/>
    <mergeCell ref="B5:D5"/>
    <mergeCell ref="F5:H5"/>
    <mergeCell ref="J5:L5"/>
    <mergeCell ref="A41:L41"/>
    <mergeCell ref="B42:D42"/>
    <mergeCell ref="F42:H42"/>
    <mergeCell ref="J42:L42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357"/>
  <sheetViews>
    <sheetView tabSelected="1" zoomScale="80" zoomScaleNormal="80" workbookViewId="0">
      <pane ySplit="4" topLeftCell="A305" activePane="bottomLeft" state="frozen"/>
      <selection pane="bottomLeft"/>
    </sheetView>
  </sheetViews>
  <sheetFormatPr defaultRowHeight="15"/>
  <cols>
    <col min="1" max="1" width="36.28515625" customWidth="1"/>
    <col min="2" max="2" width="18.42578125" bestFit="1" customWidth="1"/>
    <col min="3" max="3" width="14.5703125" bestFit="1" customWidth="1"/>
    <col min="4" max="4" width="15.28515625" bestFit="1" customWidth="1"/>
    <col min="5" max="5" width="3.28515625" customWidth="1"/>
    <col min="6" max="6" width="18" customWidth="1"/>
    <col min="7" max="7" width="14.5703125" bestFit="1" customWidth="1"/>
    <col min="8" max="8" width="14.28515625" bestFit="1" customWidth="1"/>
    <col min="9" max="9" width="3.28515625" customWidth="1"/>
    <col min="10" max="10" width="18.42578125" bestFit="1" customWidth="1"/>
    <col min="11" max="11" width="15.7109375" bestFit="1" customWidth="1"/>
    <col min="12" max="12" width="16.28515625" bestFit="1" customWidth="1"/>
  </cols>
  <sheetData>
    <row r="1" spans="1:12" ht="21">
      <c r="A1" s="52" t="s">
        <v>79</v>
      </c>
      <c r="B1" s="5"/>
      <c r="C1" s="5"/>
      <c r="D1" s="5"/>
      <c r="E1" s="5"/>
      <c r="F1" s="4"/>
      <c r="G1" s="4"/>
      <c r="H1" s="53"/>
      <c r="I1" s="53"/>
      <c r="J1" s="4"/>
      <c r="K1" s="4"/>
      <c r="L1" s="53"/>
    </row>
    <row r="2" spans="1:12" ht="21">
      <c r="A2" s="52"/>
      <c r="B2" s="5"/>
      <c r="C2" s="5"/>
      <c r="D2" s="5"/>
      <c r="E2" s="5"/>
      <c r="F2" s="4"/>
      <c r="G2" s="4"/>
      <c r="H2" s="53"/>
      <c r="I2" s="53"/>
      <c r="J2" s="4"/>
      <c r="K2" s="4"/>
      <c r="L2" s="53"/>
    </row>
    <row r="3" spans="1:12" ht="15.75">
      <c r="A3" s="21"/>
      <c r="B3" s="188" t="s">
        <v>0</v>
      </c>
      <c r="C3" s="188"/>
      <c r="D3" s="188"/>
      <c r="E3" s="54"/>
      <c r="F3" s="188" t="s">
        <v>1</v>
      </c>
      <c r="G3" s="188"/>
      <c r="H3" s="189"/>
      <c r="I3" s="55"/>
      <c r="J3" s="188" t="s">
        <v>2</v>
      </c>
      <c r="K3" s="188"/>
      <c r="L3" s="188"/>
    </row>
    <row r="4" spans="1:12" ht="15.75" thickBot="1">
      <c r="A4" s="56"/>
      <c r="B4" s="154" t="s">
        <v>111</v>
      </c>
      <c r="C4" s="154" t="s">
        <v>103</v>
      </c>
      <c r="D4" s="155" t="s">
        <v>3</v>
      </c>
      <c r="E4" s="156"/>
      <c r="F4" s="154" t="s">
        <v>111</v>
      </c>
      <c r="G4" s="154" t="s">
        <v>103</v>
      </c>
      <c r="H4" s="155" t="s">
        <v>3</v>
      </c>
      <c r="I4" s="156"/>
      <c r="J4" s="154" t="s">
        <v>111</v>
      </c>
      <c r="K4" s="154" t="s">
        <v>103</v>
      </c>
      <c r="L4" s="157" t="s">
        <v>3</v>
      </c>
    </row>
    <row r="5" spans="1:12">
      <c r="A5" s="187" t="s">
        <v>81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ht="15.75" thickBot="1">
      <c r="A6" s="5" t="s">
        <v>4</v>
      </c>
      <c r="B6" s="10" t="s">
        <v>5</v>
      </c>
      <c r="C6" s="10" t="s">
        <v>107</v>
      </c>
      <c r="D6" s="11" t="s">
        <v>7</v>
      </c>
      <c r="E6" s="3" t="s">
        <v>8</v>
      </c>
      <c r="F6" s="10" t="s">
        <v>6</v>
      </c>
      <c r="G6" s="10" t="s">
        <v>108</v>
      </c>
      <c r="H6" s="11" t="s">
        <v>11</v>
      </c>
      <c r="I6" s="3" t="s">
        <v>12</v>
      </c>
      <c r="J6" s="10" t="s">
        <v>9</v>
      </c>
      <c r="K6" s="10" t="s">
        <v>109</v>
      </c>
      <c r="L6" s="12" t="s">
        <v>15</v>
      </c>
    </row>
    <row r="7" spans="1:12">
      <c r="A7" s="20" t="s">
        <v>16</v>
      </c>
      <c r="B7" s="18">
        <v>237.10236455761299</v>
      </c>
      <c r="C7" s="18">
        <v>258.775322933339</v>
      </c>
      <c r="D7" s="14">
        <f t="shared" ref="D7:D37" si="0">B7-C7</f>
        <v>-21.672958375726012</v>
      </c>
      <c r="E7" s="5"/>
      <c r="F7" s="15">
        <v>13.4990703562242</v>
      </c>
      <c r="G7" s="15">
        <v>14.1303912394941</v>
      </c>
      <c r="H7" s="16">
        <f t="shared" ref="H7:H37" si="1">F7-G7</f>
        <v>-0.63132088326990043</v>
      </c>
      <c r="I7" s="17"/>
      <c r="J7" s="18">
        <v>117.074893657883</v>
      </c>
      <c r="K7" s="18">
        <v>126.93921001293</v>
      </c>
      <c r="L7" s="26">
        <f t="shared" ref="L7:L37" si="2">J7-K7</f>
        <v>-9.8643163550470092</v>
      </c>
    </row>
    <row r="8" spans="1:12">
      <c r="A8" s="20" t="s">
        <v>17</v>
      </c>
      <c r="B8" s="18">
        <v>184.91557658357701</v>
      </c>
      <c r="C8" s="18">
        <v>188.15509682245701</v>
      </c>
      <c r="D8" s="14">
        <f t="shared" si="0"/>
        <v>-3.2395202388800044</v>
      </c>
      <c r="E8" s="5"/>
      <c r="F8" s="15">
        <v>7.5988843578096699</v>
      </c>
      <c r="G8" s="15">
        <v>7.1948053893789297</v>
      </c>
      <c r="H8" s="16">
        <f t="shared" si="1"/>
        <v>0.4040789684307402</v>
      </c>
      <c r="I8" s="17"/>
      <c r="J8" s="18">
        <v>75.227290752462693</v>
      </c>
      <c r="K8" s="18">
        <v>88.551415822776903</v>
      </c>
      <c r="L8" s="26">
        <f t="shared" si="2"/>
        <v>-13.32412507031421</v>
      </c>
    </row>
    <row r="9" spans="1:12">
      <c r="A9" s="20" t="s">
        <v>19</v>
      </c>
      <c r="B9" s="18">
        <v>105.012803006144</v>
      </c>
      <c r="C9" s="18">
        <v>111.000202185463</v>
      </c>
      <c r="D9" s="14">
        <f t="shared" si="0"/>
        <v>-5.9873991793189987</v>
      </c>
      <c r="E9" s="5"/>
      <c r="F9" s="15">
        <v>7.0605366610153801</v>
      </c>
      <c r="G9" s="15">
        <v>6.7117049077632904</v>
      </c>
      <c r="H9" s="16">
        <f t="shared" si="1"/>
        <v>0.3488317532520897</v>
      </c>
      <c r="I9" s="17"/>
      <c r="J9" s="18">
        <v>48.1662081557836</v>
      </c>
      <c r="K9" s="18">
        <v>47.491142119131403</v>
      </c>
      <c r="L9" s="26">
        <f t="shared" si="2"/>
        <v>0.675066036652197</v>
      </c>
    </row>
    <row r="10" spans="1:12">
      <c r="A10" s="20" t="s">
        <v>82</v>
      </c>
      <c r="B10" s="18">
        <v>104.944898191476</v>
      </c>
      <c r="C10" s="18">
        <v>102.777402568052</v>
      </c>
      <c r="D10" s="14">
        <f t="shared" si="0"/>
        <v>2.1674956234240028</v>
      </c>
      <c r="E10" s="5"/>
      <c r="F10" s="15">
        <v>7.5882363704236901</v>
      </c>
      <c r="G10" s="15">
        <v>7.8643331160873604</v>
      </c>
      <c r="H10" s="16">
        <f t="shared" si="1"/>
        <v>-0.27609674566367026</v>
      </c>
      <c r="I10" s="17"/>
      <c r="J10" s="18">
        <v>51.453466850484297</v>
      </c>
      <c r="K10" s="18">
        <v>51.928432660599299</v>
      </c>
      <c r="L10" s="26">
        <f t="shared" si="2"/>
        <v>-0.47496581011500183</v>
      </c>
    </row>
    <row r="11" spans="1:12">
      <c r="A11" s="20" t="s">
        <v>25</v>
      </c>
      <c r="B11" s="18">
        <v>104.644605990702</v>
      </c>
      <c r="C11" s="18">
        <v>98.166236354825202</v>
      </c>
      <c r="D11" s="14">
        <f t="shared" si="0"/>
        <v>6.4783696358768026</v>
      </c>
      <c r="E11" s="5"/>
      <c r="F11" s="15">
        <v>6.4068273669132303</v>
      </c>
      <c r="G11" s="15">
        <v>6.81594199266672</v>
      </c>
      <c r="H11" s="16">
        <f t="shared" si="1"/>
        <v>-0.40911462575348967</v>
      </c>
      <c r="I11" s="17"/>
      <c r="J11" s="18">
        <v>52.2544234423993</v>
      </c>
      <c r="K11" s="18">
        <v>55.305027710292002</v>
      </c>
      <c r="L11" s="26">
        <f t="shared" si="2"/>
        <v>-3.0506042678927017</v>
      </c>
    </row>
    <row r="12" spans="1:12">
      <c r="A12" s="20" t="s">
        <v>24</v>
      </c>
      <c r="B12" s="18">
        <v>97.752486271772298</v>
      </c>
      <c r="C12" s="18">
        <v>110.07024812037599</v>
      </c>
      <c r="D12" s="14">
        <f t="shared" si="0"/>
        <v>-12.317761848603695</v>
      </c>
      <c r="E12" s="5"/>
      <c r="F12" s="15">
        <v>7.2458087418682702</v>
      </c>
      <c r="G12" s="15">
        <v>8.9222052811306103</v>
      </c>
      <c r="H12" s="16">
        <f t="shared" si="1"/>
        <v>-1.6763965392623401</v>
      </c>
      <c r="I12" s="17"/>
      <c r="J12" s="18">
        <v>49.272117314219301</v>
      </c>
      <c r="K12" s="18">
        <v>61.853388150563802</v>
      </c>
      <c r="L12" s="26">
        <f t="shared" si="2"/>
        <v>-12.581270836344501</v>
      </c>
    </row>
    <row r="13" spans="1:12">
      <c r="A13" s="20" t="s">
        <v>18</v>
      </c>
      <c r="B13" s="18">
        <v>96.126623867721094</v>
      </c>
      <c r="C13" s="18">
        <v>99.552184143896795</v>
      </c>
      <c r="D13" s="14">
        <f t="shared" si="0"/>
        <v>-3.4255602761757018</v>
      </c>
      <c r="E13" s="5"/>
      <c r="F13" s="15">
        <v>4.3952540683302601</v>
      </c>
      <c r="G13" s="15">
        <v>4.7442201216520496</v>
      </c>
      <c r="H13" s="16">
        <f t="shared" si="1"/>
        <v>-0.34896605332178954</v>
      </c>
      <c r="I13" s="17"/>
      <c r="J13" s="18">
        <v>35.687954519866899</v>
      </c>
      <c r="K13" s="18">
        <v>41.6539362863995</v>
      </c>
      <c r="L13" s="26">
        <f t="shared" si="2"/>
        <v>-5.9659817665326003</v>
      </c>
    </row>
    <row r="14" spans="1:12">
      <c r="A14" s="20" t="s">
        <v>22</v>
      </c>
      <c r="B14" s="18">
        <v>89.5550846174756</v>
      </c>
      <c r="C14" s="18">
        <v>95.258241537739806</v>
      </c>
      <c r="D14" s="14">
        <f t="shared" si="0"/>
        <v>-5.7031569202642061</v>
      </c>
      <c r="E14" s="5"/>
      <c r="F14" s="15">
        <v>3.3391537240033702</v>
      </c>
      <c r="G14" s="15">
        <v>2.8095664012103301</v>
      </c>
      <c r="H14" s="16">
        <f t="shared" si="1"/>
        <v>0.52958732279304011</v>
      </c>
      <c r="I14" s="17"/>
      <c r="J14" s="18">
        <v>26.72726746727</v>
      </c>
      <c r="K14" s="18">
        <v>29.6026965986321</v>
      </c>
      <c r="L14" s="26">
        <f t="shared" si="2"/>
        <v>-2.8754291313621003</v>
      </c>
    </row>
    <row r="15" spans="1:12">
      <c r="A15" s="20" t="s">
        <v>28</v>
      </c>
      <c r="B15" s="18">
        <v>81.697717914676502</v>
      </c>
      <c r="C15" s="18">
        <v>76.396634218575301</v>
      </c>
      <c r="D15" s="14">
        <f t="shared" si="0"/>
        <v>5.3010836961012018</v>
      </c>
      <c r="E15" s="5"/>
      <c r="F15" s="15">
        <v>6.7361167031082596</v>
      </c>
      <c r="G15" s="15">
        <v>4.3040026496905304</v>
      </c>
      <c r="H15" s="16">
        <f t="shared" si="1"/>
        <v>2.4321140534177292</v>
      </c>
      <c r="I15" s="17"/>
      <c r="J15" s="18">
        <v>46.649701522356303</v>
      </c>
      <c r="K15" s="18">
        <v>39.151919448709798</v>
      </c>
      <c r="L15" s="26">
        <f t="shared" si="2"/>
        <v>7.4977820736465048</v>
      </c>
    </row>
    <row r="16" spans="1:12">
      <c r="A16" s="20" t="s">
        <v>21</v>
      </c>
      <c r="B16" s="18">
        <v>64.747782703339993</v>
      </c>
      <c r="C16" s="18">
        <v>84.701181813202794</v>
      </c>
      <c r="D16" s="14">
        <f t="shared" si="0"/>
        <v>-19.953399109862801</v>
      </c>
      <c r="E16" s="5"/>
      <c r="F16" s="15">
        <v>5.3092139784642196</v>
      </c>
      <c r="G16" s="15">
        <v>5.6837659938524903</v>
      </c>
      <c r="H16" s="16">
        <f t="shared" si="1"/>
        <v>-0.37455201538827065</v>
      </c>
      <c r="I16" s="17"/>
      <c r="J16" s="18">
        <v>37.950588974126902</v>
      </c>
      <c r="K16" s="18">
        <v>45.307896383854199</v>
      </c>
      <c r="L16" s="26">
        <f t="shared" si="2"/>
        <v>-7.3573074097272979</v>
      </c>
    </row>
    <row r="17" spans="1:12">
      <c r="A17" s="20" t="s">
        <v>39</v>
      </c>
      <c r="B17" s="18">
        <v>58.997483319267097</v>
      </c>
      <c r="C17" s="18">
        <v>67.514632686308502</v>
      </c>
      <c r="D17" s="14">
        <f t="shared" si="0"/>
        <v>-8.5171493670414051</v>
      </c>
      <c r="E17" s="5"/>
      <c r="F17" s="15">
        <v>3.4110527594255999</v>
      </c>
      <c r="G17" s="15">
        <v>4.9620309092124097</v>
      </c>
      <c r="H17" s="16">
        <f t="shared" si="1"/>
        <v>-1.5509781497868098</v>
      </c>
      <c r="I17" s="17"/>
      <c r="J17" s="18">
        <v>32.731161405052497</v>
      </c>
      <c r="K17" s="18">
        <v>38.2759524910145</v>
      </c>
      <c r="L17" s="26">
        <f t="shared" si="2"/>
        <v>-5.5447910859620038</v>
      </c>
    </row>
    <row r="18" spans="1:12">
      <c r="A18" s="20" t="s">
        <v>20</v>
      </c>
      <c r="B18" s="18">
        <v>56.295208101825999</v>
      </c>
      <c r="C18" s="18">
        <v>54.6627573871001</v>
      </c>
      <c r="D18" s="14">
        <f t="shared" si="0"/>
        <v>1.6324507147258984</v>
      </c>
      <c r="E18" s="5"/>
      <c r="F18" s="15">
        <v>4.78207167220204</v>
      </c>
      <c r="G18" s="15">
        <v>4.4699109947856703</v>
      </c>
      <c r="H18" s="16">
        <f t="shared" si="1"/>
        <v>0.31216067741636966</v>
      </c>
      <c r="I18" s="17"/>
      <c r="J18" s="18">
        <v>23.335333838641201</v>
      </c>
      <c r="K18" s="18">
        <v>22.974405497960198</v>
      </c>
      <c r="L18" s="26">
        <f t="shared" si="2"/>
        <v>0.36092834068100288</v>
      </c>
    </row>
    <row r="19" spans="1:12">
      <c r="A19" s="20" t="s">
        <v>42</v>
      </c>
      <c r="B19" s="18">
        <v>43.380568217738798</v>
      </c>
      <c r="C19" s="18">
        <v>46.257618237946097</v>
      </c>
      <c r="D19" s="14">
        <f t="shared" si="0"/>
        <v>-2.8770500202072995</v>
      </c>
      <c r="E19" s="5"/>
      <c r="F19" s="15">
        <v>2.9072089727141401</v>
      </c>
      <c r="G19" s="15">
        <v>2.5412040704842198</v>
      </c>
      <c r="H19" s="16">
        <f t="shared" si="1"/>
        <v>0.36600490222992033</v>
      </c>
      <c r="I19" s="17"/>
      <c r="J19" s="18">
        <v>17.461946525836801</v>
      </c>
      <c r="K19" s="18">
        <v>21.604397280797599</v>
      </c>
      <c r="L19" s="26">
        <f t="shared" si="2"/>
        <v>-4.1424507549607981</v>
      </c>
    </row>
    <row r="20" spans="1:12">
      <c r="A20" s="20" t="s">
        <v>27</v>
      </c>
      <c r="B20" s="18">
        <v>39.543770349223301</v>
      </c>
      <c r="C20" s="18">
        <v>37.403670463869702</v>
      </c>
      <c r="D20" s="14">
        <f t="shared" si="0"/>
        <v>2.1400998853535995</v>
      </c>
      <c r="E20" s="5"/>
      <c r="F20" s="15">
        <v>1.4146439529886701</v>
      </c>
      <c r="G20" s="15">
        <v>2.2794806756739998</v>
      </c>
      <c r="H20" s="16">
        <f t="shared" si="1"/>
        <v>-0.86483672268532974</v>
      </c>
      <c r="I20" s="17"/>
      <c r="J20" s="18">
        <v>18.371750793842999</v>
      </c>
      <c r="K20" s="18">
        <v>19.6070016883405</v>
      </c>
      <c r="L20" s="26">
        <f t="shared" si="2"/>
        <v>-1.2352508944975007</v>
      </c>
    </row>
    <row r="21" spans="1:12">
      <c r="A21" s="20" t="s">
        <v>43</v>
      </c>
      <c r="B21" s="18">
        <v>37.726241726670303</v>
      </c>
      <c r="C21" s="18">
        <v>28.018845339536199</v>
      </c>
      <c r="D21" s="14">
        <f t="shared" si="0"/>
        <v>9.7073963871341036</v>
      </c>
      <c r="E21" s="5"/>
      <c r="F21" s="15">
        <v>1.7673851552891</v>
      </c>
      <c r="G21" s="15">
        <v>1.0117378829552</v>
      </c>
      <c r="H21" s="16">
        <f t="shared" si="1"/>
        <v>0.75564727233390006</v>
      </c>
      <c r="I21" s="17"/>
      <c r="J21" s="18">
        <v>13.3935853278093</v>
      </c>
      <c r="K21" s="18">
        <v>11.200222126713101</v>
      </c>
      <c r="L21" s="26">
        <f t="shared" si="2"/>
        <v>2.193363201096199</v>
      </c>
    </row>
    <row r="22" spans="1:12">
      <c r="A22" s="20" t="s">
        <v>30</v>
      </c>
      <c r="B22" s="18">
        <v>35.173689871546699</v>
      </c>
      <c r="C22" s="18">
        <v>42.7375664289996</v>
      </c>
      <c r="D22" s="14">
        <f t="shared" si="0"/>
        <v>-7.5638765574529003</v>
      </c>
      <c r="E22" s="5"/>
      <c r="F22" s="15">
        <v>0.81651389509602401</v>
      </c>
      <c r="G22" s="15">
        <v>1.52173696075547</v>
      </c>
      <c r="H22" s="16">
        <f t="shared" si="1"/>
        <v>-0.70522306565944604</v>
      </c>
      <c r="I22" s="17"/>
      <c r="J22" s="18">
        <v>9.92015816047798</v>
      </c>
      <c r="K22" s="18">
        <v>13.1067816377677</v>
      </c>
      <c r="L22" s="26">
        <f t="shared" si="2"/>
        <v>-3.1866234772897197</v>
      </c>
    </row>
    <row r="23" spans="1:12">
      <c r="A23" s="20" t="s">
        <v>48</v>
      </c>
      <c r="B23" s="18">
        <v>34.700329664037902</v>
      </c>
      <c r="C23" s="18">
        <v>21.9312637420614</v>
      </c>
      <c r="D23" s="14">
        <f t="shared" si="0"/>
        <v>12.769065921976502</v>
      </c>
      <c r="E23" s="5"/>
      <c r="F23" s="15">
        <v>1.5099147857991699</v>
      </c>
      <c r="G23" s="15">
        <v>0.88851086125114598</v>
      </c>
      <c r="H23" s="16">
        <f t="shared" si="1"/>
        <v>0.62140392454802396</v>
      </c>
      <c r="I23" s="17"/>
      <c r="J23" s="18">
        <v>16.387972712534001</v>
      </c>
      <c r="K23" s="18">
        <v>10.8180934333958</v>
      </c>
      <c r="L23" s="26">
        <f t="shared" si="2"/>
        <v>5.5698792791382008</v>
      </c>
    </row>
    <row r="24" spans="1:12">
      <c r="A24" s="20" t="s">
        <v>62</v>
      </c>
      <c r="B24" s="18">
        <v>24.543960882247401</v>
      </c>
      <c r="C24" s="18">
        <v>23.929356173324699</v>
      </c>
      <c r="D24" s="14">
        <f t="shared" si="0"/>
        <v>0.6146047089227018</v>
      </c>
      <c r="E24" s="5"/>
      <c r="F24" s="15">
        <v>1.8640325521546599</v>
      </c>
      <c r="G24" s="15">
        <v>1.54071235602309</v>
      </c>
      <c r="H24" s="16">
        <f t="shared" si="1"/>
        <v>0.32332019613156993</v>
      </c>
      <c r="I24" s="17"/>
      <c r="J24" s="18">
        <v>12.4896460379271</v>
      </c>
      <c r="K24" s="18">
        <v>13.205653589331099</v>
      </c>
      <c r="L24" s="26">
        <f t="shared" si="2"/>
        <v>-0.71600755140399919</v>
      </c>
    </row>
    <row r="25" spans="1:12">
      <c r="A25" s="20" t="s">
        <v>52</v>
      </c>
      <c r="B25" s="18">
        <v>23.2384310533579</v>
      </c>
      <c r="C25" s="18">
        <v>23.779246891234401</v>
      </c>
      <c r="D25" s="14">
        <f t="shared" si="0"/>
        <v>-0.54081583787650089</v>
      </c>
      <c r="E25" s="5"/>
      <c r="F25" s="15">
        <v>2.4147600837542802</v>
      </c>
      <c r="G25" s="15">
        <v>1.0055177139601199</v>
      </c>
      <c r="H25" s="16">
        <f t="shared" si="1"/>
        <v>1.4092423697941603</v>
      </c>
      <c r="I25" s="17"/>
      <c r="J25" s="18">
        <v>11.8140850581458</v>
      </c>
      <c r="K25" s="18">
        <v>10.3067025385414</v>
      </c>
      <c r="L25" s="26">
        <f t="shared" si="2"/>
        <v>1.5073825196044002</v>
      </c>
    </row>
    <row r="26" spans="1:12">
      <c r="A26" s="20" t="s">
        <v>26</v>
      </c>
      <c r="B26" s="18">
        <v>23.0379792669431</v>
      </c>
      <c r="C26" s="18">
        <v>21.4343855941767</v>
      </c>
      <c r="D26" s="14">
        <f t="shared" si="0"/>
        <v>1.6035936727664009</v>
      </c>
      <c r="E26" s="5"/>
      <c r="F26" s="15">
        <v>1.74932118504158</v>
      </c>
      <c r="G26" s="15">
        <v>1.4210406442122301</v>
      </c>
      <c r="H26" s="16">
        <f t="shared" si="1"/>
        <v>0.32828054082934988</v>
      </c>
      <c r="I26" s="17"/>
      <c r="J26" s="18">
        <v>10.1264968236184</v>
      </c>
      <c r="K26" s="18">
        <v>9.8311691956807294</v>
      </c>
      <c r="L26" s="26">
        <f t="shared" si="2"/>
        <v>0.2953276279376702</v>
      </c>
    </row>
    <row r="27" spans="1:12">
      <c r="A27" s="20" t="s">
        <v>64</v>
      </c>
      <c r="B27" s="18">
        <v>21.716785881743601</v>
      </c>
      <c r="C27" s="18">
        <v>20.054919722043401</v>
      </c>
      <c r="D27" s="14">
        <f t="shared" si="0"/>
        <v>1.6618661597001996</v>
      </c>
      <c r="E27" s="5"/>
      <c r="F27" s="15">
        <v>0.64394080878470905</v>
      </c>
      <c r="G27" s="15">
        <v>0.82705125887689102</v>
      </c>
      <c r="H27" s="16">
        <f t="shared" si="1"/>
        <v>-0.18311045009218196</v>
      </c>
      <c r="I27" s="17"/>
      <c r="J27" s="18">
        <v>6.2403272763459299</v>
      </c>
      <c r="K27" s="18">
        <v>7.1056931328345696</v>
      </c>
      <c r="L27" s="26">
        <f t="shared" si="2"/>
        <v>-0.86536585648863973</v>
      </c>
    </row>
    <row r="28" spans="1:12">
      <c r="A28" s="20" t="s">
        <v>35</v>
      </c>
      <c r="B28" s="18">
        <v>16.8286970955355</v>
      </c>
      <c r="C28" s="18">
        <v>18.110307381544001</v>
      </c>
      <c r="D28" s="14">
        <f t="shared" si="0"/>
        <v>-1.281610286008501</v>
      </c>
      <c r="E28" s="5"/>
      <c r="F28" s="15">
        <v>0.86656640163129095</v>
      </c>
      <c r="G28" s="15">
        <v>1.08826109838924</v>
      </c>
      <c r="H28" s="16">
        <f t="shared" si="1"/>
        <v>-0.22169469675794906</v>
      </c>
      <c r="I28" s="17"/>
      <c r="J28" s="18">
        <v>7.9276719863716698</v>
      </c>
      <c r="K28" s="18">
        <v>10.5358782737583</v>
      </c>
      <c r="L28" s="26">
        <f t="shared" si="2"/>
        <v>-2.6082062873866301</v>
      </c>
    </row>
    <row r="29" spans="1:12">
      <c r="A29" s="20" t="s">
        <v>60</v>
      </c>
      <c r="B29" s="18">
        <v>16.648921269820999</v>
      </c>
      <c r="C29" s="18">
        <v>17.448353152218299</v>
      </c>
      <c r="D29" s="14">
        <f t="shared" si="0"/>
        <v>-0.79943188239730034</v>
      </c>
      <c r="E29" s="5"/>
      <c r="F29" s="15">
        <v>1.0413764977204201</v>
      </c>
      <c r="G29" s="15">
        <v>1.2771933386571901</v>
      </c>
      <c r="H29" s="16">
        <f t="shared" si="1"/>
        <v>-0.23581684093677002</v>
      </c>
      <c r="I29" s="17"/>
      <c r="J29" s="18">
        <v>8.5060168728650893</v>
      </c>
      <c r="K29" s="18">
        <v>10.198234129372199</v>
      </c>
      <c r="L29" s="26">
        <f t="shared" si="2"/>
        <v>-1.6922172565071101</v>
      </c>
    </row>
    <row r="30" spans="1:12">
      <c r="A30" s="20" t="s">
        <v>73</v>
      </c>
      <c r="B30" s="18">
        <v>15.057647953511101</v>
      </c>
      <c r="C30" s="18">
        <v>10.1320972784203</v>
      </c>
      <c r="D30" s="14">
        <f t="shared" si="0"/>
        <v>4.9255506750908005</v>
      </c>
      <c r="E30" s="5"/>
      <c r="F30" s="15">
        <v>0.48865637374396498</v>
      </c>
      <c r="G30" s="15">
        <v>0.43830455654777101</v>
      </c>
      <c r="H30" s="16">
        <f t="shared" si="1"/>
        <v>5.0351817196193971E-2</v>
      </c>
      <c r="I30" s="17"/>
      <c r="J30" s="18">
        <v>6.4007632647936701</v>
      </c>
      <c r="K30" s="18">
        <v>4.8641868605946099</v>
      </c>
      <c r="L30" s="26">
        <f t="shared" si="2"/>
        <v>1.5365764041990602</v>
      </c>
    </row>
    <row r="31" spans="1:12">
      <c r="A31" s="27" t="s">
        <v>69</v>
      </c>
      <c r="B31" s="18">
        <v>14.8687043528865</v>
      </c>
      <c r="C31" s="18">
        <v>7.4201103406575699</v>
      </c>
      <c r="D31" s="14">
        <f t="shared" si="0"/>
        <v>7.4485940122289298</v>
      </c>
      <c r="E31" s="5"/>
      <c r="F31" s="15">
        <v>1.6195226794944</v>
      </c>
      <c r="G31" s="15">
        <v>0.52824033462141895</v>
      </c>
      <c r="H31" s="16">
        <f t="shared" si="1"/>
        <v>1.0912823448729809</v>
      </c>
      <c r="I31" s="17"/>
      <c r="J31" s="18">
        <v>9.2481750020232401</v>
      </c>
      <c r="K31" s="18">
        <v>2.9870789252741998</v>
      </c>
      <c r="L31" s="26">
        <f t="shared" si="2"/>
        <v>6.2610960767490402</v>
      </c>
    </row>
    <row r="32" spans="1:12">
      <c r="A32" s="27" t="s">
        <v>63</v>
      </c>
      <c r="B32" s="18">
        <v>11.917857998600899</v>
      </c>
      <c r="C32" s="18">
        <v>12.7312781624848</v>
      </c>
      <c r="D32" s="14">
        <f t="shared" si="0"/>
        <v>-0.81342016388390093</v>
      </c>
      <c r="E32" s="5"/>
      <c r="F32" s="15">
        <v>0.46215966270322301</v>
      </c>
      <c r="G32" s="15">
        <v>0.22787171834133901</v>
      </c>
      <c r="H32" s="16">
        <f t="shared" si="1"/>
        <v>0.23428794436188399</v>
      </c>
      <c r="I32" s="17"/>
      <c r="J32" s="18">
        <v>3.3973804928854001</v>
      </c>
      <c r="K32" s="18">
        <v>2.5828310969669501</v>
      </c>
      <c r="L32" s="26">
        <f t="shared" si="2"/>
        <v>0.81454939591844999</v>
      </c>
    </row>
    <row r="33" spans="1:12">
      <c r="A33" s="27" t="s">
        <v>61</v>
      </c>
      <c r="B33" s="18">
        <v>9.1929336708620593</v>
      </c>
      <c r="C33" s="18">
        <v>11.5216560482882</v>
      </c>
      <c r="D33" s="14">
        <f t="shared" si="0"/>
        <v>-2.328722377426141</v>
      </c>
      <c r="E33" s="5"/>
      <c r="F33" s="15">
        <v>0.52527649691912504</v>
      </c>
      <c r="G33" s="15">
        <v>0.77439613496294302</v>
      </c>
      <c r="H33" s="16">
        <f t="shared" si="1"/>
        <v>-0.24911963804381798</v>
      </c>
      <c r="I33" s="17"/>
      <c r="J33" s="18">
        <v>5.8071112509617997</v>
      </c>
      <c r="K33" s="18">
        <v>9.0982785193587308</v>
      </c>
      <c r="L33" s="26">
        <f t="shared" si="2"/>
        <v>-3.2911672683969311</v>
      </c>
    </row>
    <row r="34" spans="1:12">
      <c r="A34" s="27" t="s">
        <v>104</v>
      </c>
      <c r="B34" s="18"/>
      <c r="C34" s="18"/>
      <c r="D34" s="14">
        <f t="shared" si="0"/>
        <v>0</v>
      </c>
      <c r="E34" s="5"/>
      <c r="F34" s="15"/>
      <c r="G34" s="15"/>
      <c r="H34" s="16">
        <f t="shared" si="1"/>
        <v>0</v>
      </c>
      <c r="I34" s="17"/>
      <c r="J34" s="18"/>
      <c r="K34" s="18"/>
      <c r="L34" s="26">
        <f t="shared" si="2"/>
        <v>0</v>
      </c>
    </row>
    <row r="35" spans="1:12">
      <c r="A35" s="20" t="s">
        <v>105</v>
      </c>
      <c r="B35" s="18"/>
      <c r="C35" s="18"/>
      <c r="D35" s="14">
        <f t="shared" si="0"/>
        <v>0</v>
      </c>
      <c r="E35" s="5"/>
      <c r="F35" s="15"/>
      <c r="G35" s="15"/>
      <c r="H35" s="16">
        <f t="shared" si="1"/>
        <v>0</v>
      </c>
      <c r="I35" s="17"/>
      <c r="J35" s="18"/>
      <c r="K35" s="18"/>
      <c r="L35" s="26">
        <f t="shared" si="2"/>
        <v>0</v>
      </c>
    </row>
    <row r="36" spans="1:12">
      <c r="A36" s="20" t="s">
        <v>106</v>
      </c>
      <c r="B36" s="18"/>
      <c r="C36" s="18"/>
      <c r="D36" s="14">
        <f t="shared" si="0"/>
        <v>0</v>
      </c>
      <c r="E36" s="5"/>
      <c r="F36" s="15"/>
      <c r="G36" s="15"/>
      <c r="H36" s="16">
        <f t="shared" si="1"/>
        <v>0</v>
      </c>
      <c r="I36" s="17"/>
      <c r="J36" s="18"/>
      <c r="K36" s="18"/>
      <c r="L36" s="26">
        <f t="shared" si="2"/>
        <v>0</v>
      </c>
    </row>
    <row r="37" spans="1:12">
      <c r="A37" s="28" t="s">
        <v>83</v>
      </c>
      <c r="B37" s="29">
        <v>881</v>
      </c>
      <c r="C37" s="29">
        <v>897</v>
      </c>
      <c r="D37" s="30">
        <f t="shared" si="0"/>
        <v>-16</v>
      </c>
      <c r="E37" s="31"/>
      <c r="F37" s="32">
        <v>100</v>
      </c>
      <c r="G37" s="32">
        <v>100</v>
      </c>
      <c r="H37" s="30">
        <f t="shared" si="1"/>
        <v>0</v>
      </c>
      <c r="I37" s="33"/>
      <c r="J37" s="29">
        <v>553</v>
      </c>
      <c r="K37" s="29">
        <v>579</v>
      </c>
      <c r="L37" s="34">
        <f t="shared" si="2"/>
        <v>-26</v>
      </c>
    </row>
    <row r="38" spans="1:12">
      <c r="A38" s="5"/>
      <c r="B38" s="4"/>
      <c r="C38" s="4"/>
      <c r="D38" s="4"/>
      <c r="E38" s="5"/>
      <c r="F38" s="4"/>
      <c r="G38" s="4"/>
      <c r="H38" s="2"/>
      <c r="I38" s="22"/>
      <c r="J38" s="4"/>
      <c r="K38" s="4"/>
      <c r="L38" s="2"/>
    </row>
    <row r="39" spans="1:12">
      <c r="A39" s="187" t="s">
        <v>84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</row>
    <row r="40" spans="1:12" ht="15.75" thickBot="1">
      <c r="A40" s="5" t="s">
        <v>4</v>
      </c>
      <c r="B40" s="10" t="s">
        <v>5</v>
      </c>
      <c r="C40" s="10" t="s">
        <v>107</v>
      </c>
      <c r="D40" s="11" t="s">
        <v>7</v>
      </c>
      <c r="E40" s="4" t="s">
        <v>8</v>
      </c>
      <c r="F40" s="10" t="s">
        <v>6</v>
      </c>
      <c r="G40" s="10" t="s">
        <v>108</v>
      </c>
      <c r="H40" s="11" t="s">
        <v>11</v>
      </c>
      <c r="I40" s="4" t="s">
        <v>12</v>
      </c>
      <c r="J40" s="10" t="s">
        <v>9</v>
      </c>
      <c r="K40" s="10" t="s">
        <v>109</v>
      </c>
      <c r="L40" s="12" t="s">
        <v>15</v>
      </c>
    </row>
    <row r="41" spans="1:12">
      <c r="A41" s="144" t="s">
        <v>16</v>
      </c>
      <c r="B41" s="18">
        <v>228.05320881313199</v>
      </c>
      <c r="C41" s="18">
        <v>229.83628096196301</v>
      </c>
      <c r="D41" s="37">
        <f t="shared" ref="D41:D71" si="3">B41-C41</f>
        <v>-1.7830721488310246</v>
      </c>
      <c r="E41" s="5"/>
      <c r="F41" s="15">
        <v>8.7571163144056303</v>
      </c>
      <c r="G41" s="15">
        <v>9.2293234517244294</v>
      </c>
      <c r="H41" s="16">
        <f t="shared" ref="H41:H71" si="4">F41-G41</f>
        <v>-0.47220713731879904</v>
      </c>
      <c r="I41" s="17"/>
      <c r="J41" s="18">
        <v>101.418724445297</v>
      </c>
      <c r="K41" s="18">
        <v>110.58614145015601</v>
      </c>
      <c r="L41" s="14">
        <f t="shared" ref="L41:L71" si="5">J41-K41</f>
        <v>-9.1674170048590042</v>
      </c>
    </row>
    <row r="42" spans="1:12">
      <c r="A42" s="20" t="s">
        <v>19</v>
      </c>
      <c r="B42" s="18">
        <v>209.32797344525801</v>
      </c>
      <c r="C42" s="18">
        <v>221.986490462782</v>
      </c>
      <c r="D42" s="37">
        <f t="shared" si="3"/>
        <v>-12.658517017523991</v>
      </c>
      <c r="E42" s="5"/>
      <c r="F42" s="15">
        <v>13.159327329810001</v>
      </c>
      <c r="G42" s="15">
        <v>14.069734865691199</v>
      </c>
      <c r="H42" s="16">
        <f t="shared" si="4"/>
        <v>-0.91040753588119827</v>
      </c>
      <c r="I42" s="17"/>
      <c r="J42" s="18">
        <v>108.21102994422</v>
      </c>
      <c r="K42" s="18">
        <v>121.59353625819</v>
      </c>
      <c r="L42" s="14">
        <f t="shared" si="5"/>
        <v>-13.382506313969998</v>
      </c>
    </row>
    <row r="43" spans="1:12">
      <c r="A43" s="20" t="s">
        <v>17</v>
      </c>
      <c r="B43" s="18">
        <v>193.12908437141999</v>
      </c>
      <c r="C43" s="18">
        <v>198.33213468570801</v>
      </c>
      <c r="D43" s="37">
        <f t="shared" si="3"/>
        <v>-5.2030503142880207</v>
      </c>
      <c r="E43" s="5"/>
      <c r="F43" s="15">
        <v>8.3371646064146194</v>
      </c>
      <c r="G43" s="15">
        <v>7.9894288147935102</v>
      </c>
      <c r="H43" s="16">
        <f t="shared" si="4"/>
        <v>0.34773579162110924</v>
      </c>
      <c r="I43" s="17"/>
      <c r="J43" s="18">
        <v>95.510759254542904</v>
      </c>
      <c r="K43" s="18">
        <v>90.003387533719206</v>
      </c>
      <c r="L43" s="14">
        <f t="shared" si="5"/>
        <v>5.5073717208236985</v>
      </c>
    </row>
    <row r="44" spans="1:12">
      <c r="A44" s="20" t="s">
        <v>21</v>
      </c>
      <c r="B44" s="18">
        <v>184.742371731828</v>
      </c>
      <c r="C44" s="18">
        <v>176.38952970959801</v>
      </c>
      <c r="D44" s="37">
        <f t="shared" si="3"/>
        <v>8.3528420222299928</v>
      </c>
      <c r="E44" s="5"/>
      <c r="F44" s="15">
        <v>10.718477164288799</v>
      </c>
      <c r="G44" s="15">
        <v>9.4579367844200206</v>
      </c>
      <c r="H44" s="16">
        <f t="shared" si="4"/>
        <v>1.2605403798687789</v>
      </c>
      <c r="I44" s="17"/>
      <c r="J44" s="18">
        <v>93.915976010505702</v>
      </c>
      <c r="K44" s="18">
        <v>90.481285754976497</v>
      </c>
      <c r="L44" s="14">
        <f t="shared" si="5"/>
        <v>3.4346902555292047</v>
      </c>
    </row>
    <row r="45" spans="1:12">
      <c r="A45" s="20" t="s">
        <v>18</v>
      </c>
      <c r="B45" s="18">
        <v>181.63046877850701</v>
      </c>
      <c r="C45" s="18">
        <v>182.889999974136</v>
      </c>
      <c r="D45" s="37">
        <f t="shared" si="3"/>
        <v>-1.2595311956289947</v>
      </c>
      <c r="E45" s="5"/>
      <c r="F45" s="15">
        <v>9.7226243613355692</v>
      </c>
      <c r="G45" s="15">
        <v>9.5524905778305609</v>
      </c>
      <c r="H45" s="16">
        <f t="shared" si="4"/>
        <v>0.1701337835050083</v>
      </c>
      <c r="I45" s="17"/>
      <c r="J45" s="18">
        <v>86.209817493807407</v>
      </c>
      <c r="K45" s="18">
        <v>86.4489844032029</v>
      </c>
      <c r="L45" s="14">
        <f t="shared" si="5"/>
        <v>-0.23916690939549312</v>
      </c>
    </row>
    <row r="46" spans="1:12">
      <c r="A46" s="20" t="s">
        <v>82</v>
      </c>
      <c r="B46" s="18">
        <v>111.82544748949</v>
      </c>
      <c r="C46" s="18">
        <v>113.04168660136899</v>
      </c>
      <c r="D46" s="37">
        <f t="shared" si="3"/>
        <v>-1.2162391118789913</v>
      </c>
      <c r="E46" s="5"/>
      <c r="F46" s="15">
        <v>5.6880108790846098</v>
      </c>
      <c r="G46" s="15">
        <v>6.2509786945593602</v>
      </c>
      <c r="H46" s="16">
        <f t="shared" si="4"/>
        <v>-0.56296781547475039</v>
      </c>
      <c r="I46" s="17"/>
      <c r="J46" s="18">
        <v>50.188579216603401</v>
      </c>
      <c r="K46" s="18">
        <v>55.392702127401002</v>
      </c>
      <c r="L46" s="14">
        <f t="shared" si="5"/>
        <v>-5.2041229107976008</v>
      </c>
    </row>
    <row r="47" spans="1:12">
      <c r="A47" s="20" t="s">
        <v>25</v>
      </c>
      <c r="B47" s="18">
        <v>90.308724344692607</v>
      </c>
      <c r="C47" s="18">
        <v>92.688483737682503</v>
      </c>
      <c r="D47" s="37">
        <f t="shared" si="3"/>
        <v>-2.3797593929898966</v>
      </c>
      <c r="E47" s="5"/>
      <c r="F47" s="15">
        <v>5.2422451729720896</v>
      </c>
      <c r="G47" s="15">
        <v>6.3539477341478401</v>
      </c>
      <c r="H47" s="16">
        <f t="shared" si="4"/>
        <v>-1.1117025611757505</v>
      </c>
      <c r="I47" s="17"/>
      <c r="J47" s="18">
        <v>41.216685623420197</v>
      </c>
      <c r="K47" s="18">
        <v>48.250259370355202</v>
      </c>
      <c r="L47" s="14">
        <f t="shared" si="5"/>
        <v>-7.033573746935005</v>
      </c>
    </row>
    <row r="48" spans="1:12">
      <c r="A48" s="20" t="s">
        <v>24</v>
      </c>
      <c r="B48" s="18">
        <v>87.885316057501001</v>
      </c>
      <c r="C48" s="18">
        <v>95.389350079636301</v>
      </c>
      <c r="D48" s="37">
        <f t="shared" si="3"/>
        <v>-7.5040340221353006</v>
      </c>
      <c r="E48" s="5"/>
      <c r="F48" s="15">
        <v>7.3559426102992003</v>
      </c>
      <c r="G48" s="15">
        <v>7.1103141320998002</v>
      </c>
      <c r="H48" s="16">
        <f t="shared" si="4"/>
        <v>0.24562847819940004</v>
      </c>
      <c r="I48" s="17"/>
      <c r="J48" s="18">
        <v>49.784034067473002</v>
      </c>
      <c r="K48" s="18">
        <v>57.819520270327899</v>
      </c>
      <c r="L48" s="14">
        <f t="shared" si="5"/>
        <v>-8.0354862028548979</v>
      </c>
    </row>
    <row r="49" spans="1:12">
      <c r="A49" s="20" t="s">
        <v>20</v>
      </c>
      <c r="B49" s="18">
        <v>86.8385827766608</v>
      </c>
      <c r="C49" s="18">
        <v>99.345738197384094</v>
      </c>
      <c r="D49" s="37">
        <f t="shared" si="3"/>
        <v>-12.507155420723294</v>
      </c>
      <c r="E49" s="5"/>
      <c r="F49" s="15">
        <v>5.2310023517927702</v>
      </c>
      <c r="G49" s="15">
        <v>5.03608804570991</v>
      </c>
      <c r="H49" s="16">
        <f t="shared" si="4"/>
        <v>0.1949143060828602</v>
      </c>
      <c r="I49" s="17"/>
      <c r="J49" s="18">
        <v>42.0446596073728</v>
      </c>
      <c r="K49" s="18">
        <v>47.748633466408499</v>
      </c>
      <c r="L49" s="14">
        <f t="shared" si="5"/>
        <v>-5.703973859035699</v>
      </c>
    </row>
    <row r="50" spans="1:12">
      <c r="A50" s="20" t="s">
        <v>27</v>
      </c>
      <c r="B50" s="18">
        <v>85.432702706633904</v>
      </c>
      <c r="C50" s="18">
        <v>77.721169084726995</v>
      </c>
      <c r="D50" s="37">
        <f t="shared" si="3"/>
        <v>7.7115336219069093</v>
      </c>
      <c r="E50" s="5"/>
      <c r="F50" s="15">
        <v>3.21427470089345</v>
      </c>
      <c r="G50" s="15">
        <v>2.9424871838618301</v>
      </c>
      <c r="H50" s="16">
        <f t="shared" si="4"/>
        <v>0.27178751703161996</v>
      </c>
      <c r="I50" s="17"/>
      <c r="J50" s="18">
        <v>38.673105957612897</v>
      </c>
      <c r="K50" s="18">
        <v>32.245410798354598</v>
      </c>
      <c r="L50" s="14">
        <f t="shared" si="5"/>
        <v>6.4276951592582989</v>
      </c>
    </row>
    <row r="51" spans="1:12">
      <c r="A51" s="20" t="s">
        <v>22</v>
      </c>
      <c r="B51" s="18">
        <v>79.684252985434995</v>
      </c>
      <c r="C51" s="18">
        <v>81.347284189557499</v>
      </c>
      <c r="D51" s="37">
        <f t="shared" si="3"/>
        <v>-1.6630312041225039</v>
      </c>
      <c r="E51" s="5"/>
      <c r="F51" s="15">
        <v>2.82500850653605</v>
      </c>
      <c r="G51" s="15">
        <v>3.9481920513936499</v>
      </c>
      <c r="H51" s="16">
        <f t="shared" si="4"/>
        <v>-1.1231835448576</v>
      </c>
      <c r="I51" s="17"/>
      <c r="J51" s="18">
        <v>23.009898115520901</v>
      </c>
      <c r="K51" s="18">
        <v>31.557864370478701</v>
      </c>
      <c r="L51" s="14">
        <f t="shared" si="5"/>
        <v>-8.5479662549577995</v>
      </c>
    </row>
    <row r="52" spans="1:12">
      <c r="A52" s="20" t="s">
        <v>28</v>
      </c>
      <c r="B52" s="18">
        <v>43.887751019388503</v>
      </c>
      <c r="C52" s="18">
        <v>38.056550837366899</v>
      </c>
      <c r="D52" s="37">
        <f t="shared" si="3"/>
        <v>5.831200182021604</v>
      </c>
      <c r="E52" s="5"/>
      <c r="F52" s="15">
        <v>1.9349609147500799</v>
      </c>
      <c r="G52" s="15">
        <v>2.4722956185756999</v>
      </c>
      <c r="H52" s="16">
        <f t="shared" si="4"/>
        <v>-0.53733470382561999</v>
      </c>
      <c r="I52" s="17"/>
      <c r="J52" s="18">
        <v>25.0948536271816</v>
      </c>
      <c r="K52" s="18">
        <v>22.632760179746999</v>
      </c>
      <c r="L52" s="14">
        <f t="shared" si="5"/>
        <v>2.4620934474346008</v>
      </c>
    </row>
    <row r="53" spans="1:12">
      <c r="A53" s="20" t="s">
        <v>26</v>
      </c>
      <c r="B53" s="18">
        <v>42.719644275498297</v>
      </c>
      <c r="C53" s="18">
        <v>41.562988296373398</v>
      </c>
      <c r="D53" s="37">
        <f t="shared" si="3"/>
        <v>1.1566559791248991</v>
      </c>
      <c r="E53" s="5"/>
      <c r="F53" s="15">
        <v>2.3928117857581799</v>
      </c>
      <c r="G53" s="15">
        <v>2.5977458211613502</v>
      </c>
      <c r="H53" s="16">
        <f t="shared" si="4"/>
        <v>-0.20493403540317034</v>
      </c>
      <c r="I53" s="17"/>
      <c r="J53" s="18">
        <v>19.892909285801</v>
      </c>
      <c r="K53" s="18">
        <v>20.823994272998</v>
      </c>
      <c r="L53" s="14">
        <f t="shared" si="5"/>
        <v>-0.93108498719699995</v>
      </c>
    </row>
    <row r="54" spans="1:12">
      <c r="A54" s="20" t="s">
        <v>54</v>
      </c>
      <c r="B54" s="18">
        <v>41.105574997249697</v>
      </c>
      <c r="C54" s="18">
        <v>33.5515769698236</v>
      </c>
      <c r="D54" s="37">
        <f t="shared" si="3"/>
        <v>7.5539980274260969</v>
      </c>
      <c r="E54" s="5"/>
      <c r="F54" s="15">
        <v>1.8938134331379799</v>
      </c>
      <c r="G54" s="15">
        <v>1.5814036027907801</v>
      </c>
      <c r="H54" s="16">
        <f t="shared" si="4"/>
        <v>0.31240983034719982</v>
      </c>
      <c r="I54" s="17"/>
      <c r="J54" s="18">
        <v>17.7372739739337</v>
      </c>
      <c r="K54" s="18">
        <v>13.1898030568025</v>
      </c>
      <c r="L54" s="14">
        <f t="shared" si="5"/>
        <v>4.5474709171312</v>
      </c>
    </row>
    <row r="55" spans="1:12">
      <c r="A55" s="20" t="s">
        <v>69</v>
      </c>
      <c r="B55" s="18">
        <v>29.209979977853699</v>
      </c>
      <c r="C55" s="18">
        <v>20.5118464784459</v>
      </c>
      <c r="D55" s="37">
        <f t="shared" si="3"/>
        <v>8.698133499407799</v>
      </c>
      <c r="E55" s="5"/>
      <c r="F55" s="15">
        <v>2.5123465603271802</v>
      </c>
      <c r="G55" s="15">
        <v>1.5804105428218</v>
      </c>
      <c r="H55" s="16">
        <f t="shared" si="4"/>
        <v>0.93193601750538013</v>
      </c>
      <c r="I55" s="17"/>
      <c r="J55" s="18">
        <v>19.050319832961101</v>
      </c>
      <c r="K55" s="18">
        <v>11.2809057661288</v>
      </c>
      <c r="L55" s="14">
        <f t="shared" si="5"/>
        <v>7.7694140668323008</v>
      </c>
    </row>
    <row r="56" spans="1:12">
      <c r="A56" s="20" t="s">
        <v>43</v>
      </c>
      <c r="B56" s="18">
        <v>20.466459033201499</v>
      </c>
      <c r="C56" s="18">
        <v>20.9675361838204</v>
      </c>
      <c r="D56" s="37">
        <f t="shared" si="3"/>
        <v>-0.5010771506189009</v>
      </c>
      <c r="E56" s="5"/>
      <c r="F56" s="15">
        <v>0.85811056937671204</v>
      </c>
      <c r="G56" s="15">
        <v>0.63049397969313703</v>
      </c>
      <c r="H56" s="16">
        <f t="shared" si="4"/>
        <v>0.22761658968357501</v>
      </c>
      <c r="I56" s="17"/>
      <c r="J56" s="18">
        <v>8.0966246349589195</v>
      </c>
      <c r="K56" s="18">
        <v>5.7954570605678901</v>
      </c>
      <c r="L56" s="14">
        <f t="shared" si="5"/>
        <v>2.3011675743910294</v>
      </c>
    </row>
    <row r="57" spans="1:12">
      <c r="A57" s="20" t="s">
        <v>39</v>
      </c>
      <c r="B57" s="18">
        <v>19.762978054957902</v>
      </c>
      <c r="C57" s="18">
        <v>20.316472322987</v>
      </c>
      <c r="D57" s="37">
        <f t="shared" si="3"/>
        <v>-0.55349426802909818</v>
      </c>
      <c r="E57" s="5"/>
      <c r="F57" s="15">
        <v>1.42962762196301</v>
      </c>
      <c r="G57" s="15">
        <v>1.7194303733401599</v>
      </c>
      <c r="H57" s="16">
        <f t="shared" si="4"/>
        <v>-0.28980275137714995</v>
      </c>
      <c r="I57" s="17"/>
      <c r="J57" s="18">
        <v>9.1317224029745603</v>
      </c>
      <c r="K57" s="18">
        <v>10.756310680010399</v>
      </c>
      <c r="L57" s="14">
        <f t="shared" si="5"/>
        <v>-1.6245882770358389</v>
      </c>
    </row>
    <row r="58" spans="1:12">
      <c r="A58" s="20" t="s">
        <v>30</v>
      </c>
      <c r="B58" s="18">
        <v>19.256596010186598</v>
      </c>
      <c r="C58" s="18">
        <v>20.729127135821699</v>
      </c>
      <c r="D58" s="37">
        <f t="shared" si="3"/>
        <v>-1.4725311256351006</v>
      </c>
      <c r="E58" s="5"/>
      <c r="F58" s="15">
        <v>0.50053314095527301</v>
      </c>
      <c r="G58" s="15">
        <v>0.51899521184819197</v>
      </c>
      <c r="H58" s="16">
        <f t="shared" si="4"/>
        <v>-1.8462070892918958E-2</v>
      </c>
      <c r="I58" s="17"/>
      <c r="J58" s="18">
        <v>7.4497327418864403</v>
      </c>
      <c r="K58" s="18">
        <v>5.4991260143974996</v>
      </c>
      <c r="L58" s="14">
        <f t="shared" si="5"/>
        <v>1.9506067274889407</v>
      </c>
    </row>
    <row r="59" spans="1:12">
      <c r="A59" s="20" t="s">
        <v>48</v>
      </c>
      <c r="B59" s="18">
        <v>17.936864811658701</v>
      </c>
      <c r="C59" s="18">
        <v>15.969969380668401</v>
      </c>
      <c r="D59" s="37">
        <f t="shared" si="3"/>
        <v>1.9668954309903004</v>
      </c>
      <c r="E59" s="5"/>
      <c r="F59" s="15">
        <v>0.70345641907030798</v>
      </c>
      <c r="G59" s="15">
        <v>0.40745360752982202</v>
      </c>
      <c r="H59" s="16">
        <f t="shared" si="4"/>
        <v>0.29600281154048597</v>
      </c>
      <c r="I59" s="17"/>
      <c r="J59" s="18">
        <v>6.8107309583318703</v>
      </c>
      <c r="K59" s="18">
        <v>4.3185463292969102</v>
      </c>
      <c r="L59" s="14">
        <f t="shared" si="5"/>
        <v>2.4921846290349601</v>
      </c>
    </row>
    <row r="60" spans="1:12">
      <c r="A60" s="20" t="s">
        <v>60</v>
      </c>
      <c r="B60" s="18">
        <v>16.209394785647099</v>
      </c>
      <c r="C60" s="18">
        <v>12.2756705223584</v>
      </c>
      <c r="D60" s="37">
        <f t="shared" si="3"/>
        <v>3.9337242632886991</v>
      </c>
      <c r="E60" s="5"/>
      <c r="F60" s="15">
        <v>0.97073501915184701</v>
      </c>
      <c r="G60" s="15">
        <v>0.73630746850930895</v>
      </c>
      <c r="H60" s="16">
        <f t="shared" si="4"/>
        <v>0.23442755064253806</v>
      </c>
      <c r="I60" s="17"/>
      <c r="J60" s="18">
        <v>7.8858607616870096</v>
      </c>
      <c r="K60" s="18">
        <v>7.5992309295080398</v>
      </c>
      <c r="L60" s="14">
        <f t="shared" si="5"/>
        <v>0.28662983217896976</v>
      </c>
    </row>
    <row r="61" spans="1:12">
      <c r="A61" s="20" t="s">
        <v>52</v>
      </c>
      <c r="B61" s="18">
        <v>14.4484993817731</v>
      </c>
      <c r="C61" s="18">
        <v>10.4740948019867</v>
      </c>
      <c r="D61" s="37">
        <f t="shared" si="3"/>
        <v>3.9744045797864</v>
      </c>
      <c r="E61" s="5"/>
      <c r="F61" s="15">
        <v>0.66166562331450396</v>
      </c>
      <c r="G61" s="15">
        <v>0.19757763596737599</v>
      </c>
      <c r="H61" s="16">
        <f t="shared" si="4"/>
        <v>0.46408798734712797</v>
      </c>
      <c r="I61" s="17"/>
      <c r="J61" s="18">
        <v>8.9047015813428203</v>
      </c>
      <c r="K61" s="18">
        <v>2.4274551399005899</v>
      </c>
      <c r="L61" s="14">
        <f t="shared" si="5"/>
        <v>6.4772464414422304</v>
      </c>
    </row>
    <row r="62" spans="1:12">
      <c r="A62" s="20" t="s">
        <v>42</v>
      </c>
      <c r="B62" s="18">
        <v>13.284232011680601</v>
      </c>
      <c r="C62" s="18">
        <v>14.434941912324099</v>
      </c>
      <c r="D62" s="37">
        <f t="shared" si="3"/>
        <v>-1.1507099006434984</v>
      </c>
      <c r="E62" s="5"/>
      <c r="F62" s="15">
        <v>0.795135098529962</v>
      </c>
      <c r="G62" s="15">
        <v>0.53440739472454302</v>
      </c>
      <c r="H62" s="16">
        <f t="shared" si="4"/>
        <v>0.26072770380541899</v>
      </c>
      <c r="I62" s="17"/>
      <c r="J62" s="18">
        <v>4.7671912189577803</v>
      </c>
      <c r="K62" s="18">
        <v>4.4981493506561403</v>
      </c>
      <c r="L62" s="14">
        <f t="shared" si="5"/>
        <v>0.26904186830164001</v>
      </c>
    </row>
    <row r="63" spans="1:12">
      <c r="A63" s="20" t="s">
        <v>33</v>
      </c>
      <c r="B63" s="18">
        <v>13.1295833898503</v>
      </c>
      <c r="C63" s="18">
        <v>16.952221414940801</v>
      </c>
      <c r="D63" s="37">
        <f t="shared" si="3"/>
        <v>-3.8226380250905017</v>
      </c>
      <c r="E63" s="5"/>
      <c r="F63" s="15">
        <v>0.20515496088224</v>
      </c>
      <c r="G63" s="15">
        <v>0.32523418872660498</v>
      </c>
      <c r="H63" s="16">
        <f t="shared" si="4"/>
        <v>-0.12007922784436498</v>
      </c>
      <c r="I63" s="17"/>
      <c r="J63" s="18">
        <v>2.4576423456146501</v>
      </c>
      <c r="K63" s="18">
        <v>7.7522084641033997</v>
      </c>
      <c r="L63" s="14">
        <f t="shared" si="5"/>
        <v>-5.2945661184887491</v>
      </c>
    </row>
    <row r="64" spans="1:12">
      <c r="A64" s="146" t="s">
        <v>64</v>
      </c>
      <c r="B64" s="18">
        <v>12.4430882646952</v>
      </c>
      <c r="C64" s="18">
        <v>14.701778748646699</v>
      </c>
      <c r="D64" s="37">
        <f t="shared" si="3"/>
        <v>-2.258690483951499</v>
      </c>
      <c r="E64" s="4"/>
      <c r="F64" s="15">
        <v>0.91021280930111603</v>
      </c>
      <c r="G64" s="15">
        <v>0.667440513725579</v>
      </c>
      <c r="H64" s="16">
        <f t="shared" si="4"/>
        <v>0.24277229557553703</v>
      </c>
      <c r="I64" s="4"/>
      <c r="J64" s="18">
        <v>10.2660307807287</v>
      </c>
      <c r="K64" s="18">
        <v>9.3385463166762204</v>
      </c>
      <c r="L64" s="14">
        <f t="shared" si="5"/>
        <v>0.92748446405247975</v>
      </c>
    </row>
    <row r="65" spans="1:12">
      <c r="A65" s="20" t="s">
        <v>35</v>
      </c>
      <c r="B65" s="18">
        <v>9.2249765552419003</v>
      </c>
      <c r="C65" s="18">
        <v>7.92244107207339</v>
      </c>
      <c r="D65" s="37">
        <f t="shared" si="3"/>
        <v>1.3025354831685103</v>
      </c>
      <c r="E65" s="5"/>
      <c r="F65" s="15">
        <v>0.74635050059815</v>
      </c>
      <c r="G65" s="15">
        <v>0.74715615817512304</v>
      </c>
      <c r="H65" s="16">
        <f t="shared" si="4"/>
        <v>-8.0565757697304008E-4</v>
      </c>
      <c r="I65" s="17"/>
      <c r="J65" s="18">
        <v>3.9564392581234098</v>
      </c>
      <c r="K65" s="18">
        <v>4.8092425211496899</v>
      </c>
      <c r="L65" s="14">
        <f t="shared" si="5"/>
        <v>-0.85280326302628007</v>
      </c>
    </row>
    <row r="66" spans="1:12">
      <c r="A66" s="20" t="s">
        <v>62</v>
      </c>
      <c r="B66" s="18">
        <v>8.5604788221283101</v>
      </c>
      <c r="C66" s="18">
        <v>12.1652570705446</v>
      </c>
      <c r="D66" s="37">
        <f t="shared" si="3"/>
        <v>-3.6047782484162898</v>
      </c>
      <c r="E66" s="5"/>
      <c r="F66" s="15">
        <v>0.32357673050635899</v>
      </c>
      <c r="G66" s="15">
        <v>0.19276768760830901</v>
      </c>
      <c r="H66" s="16">
        <f t="shared" si="4"/>
        <v>0.13080904289804998</v>
      </c>
      <c r="I66" s="17"/>
      <c r="J66" s="18">
        <v>4.6953716385913697</v>
      </c>
      <c r="K66" s="18">
        <v>5.1068967891932102</v>
      </c>
      <c r="L66" s="14">
        <f t="shared" si="5"/>
        <v>-0.41152515060184047</v>
      </c>
    </row>
    <row r="67" spans="1:12">
      <c r="A67" s="20" t="s">
        <v>36</v>
      </c>
      <c r="B67" s="18">
        <v>7.9069018573854697</v>
      </c>
      <c r="C67" s="18">
        <v>9.3171608038912197</v>
      </c>
      <c r="D67" s="37">
        <f t="shared" si="3"/>
        <v>-1.41025894650575</v>
      </c>
      <c r="E67" s="5"/>
      <c r="F67" s="15">
        <v>0.203540350399668</v>
      </c>
      <c r="G67" s="15">
        <v>0.73647352345602801</v>
      </c>
      <c r="H67" s="16">
        <f t="shared" si="4"/>
        <v>-0.53293317305636001</v>
      </c>
      <c r="I67" s="17"/>
      <c r="J67" s="18">
        <v>5.17591590600047</v>
      </c>
      <c r="K67" s="18">
        <v>5.1191231894119804</v>
      </c>
      <c r="L67" s="14">
        <f t="shared" si="5"/>
        <v>5.6792716588489611E-2</v>
      </c>
    </row>
    <row r="68" spans="1:12">
      <c r="A68" s="20" t="s">
        <v>61</v>
      </c>
      <c r="B68" s="18">
        <v>7.8392301279591701</v>
      </c>
      <c r="C68" s="18">
        <v>5.1375440448685898</v>
      </c>
      <c r="D68" s="37">
        <f t="shared" si="3"/>
        <v>2.7016860830905802</v>
      </c>
      <c r="E68" s="5"/>
      <c r="F68" s="15">
        <v>0.29810973819712699</v>
      </c>
      <c r="G68" s="15">
        <v>9.2172305196910706E-2</v>
      </c>
      <c r="H68" s="16">
        <f t="shared" si="4"/>
        <v>0.20593743300021627</v>
      </c>
      <c r="I68" s="17"/>
      <c r="J68" s="18">
        <v>4.5040001178097402</v>
      </c>
      <c r="K68" s="18">
        <v>2.4192424544518998</v>
      </c>
      <c r="L68" s="14">
        <f t="shared" si="5"/>
        <v>2.0847576633578404</v>
      </c>
    </row>
    <row r="69" spans="1:12">
      <c r="A69" s="20" t="s">
        <v>105</v>
      </c>
      <c r="B69" s="18"/>
      <c r="C69" s="18"/>
      <c r="D69" s="37">
        <f t="shared" si="3"/>
        <v>0</v>
      </c>
      <c r="E69" s="5"/>
      <c r="F69" s="15"/>
      <c r="G69" s="15"/>
      <c r="H69" s="16">
        <f t="shared" si="4"/>
        <v>0</v>
      </c>
      <c r="I69" s="17"/>
      <c r="J69" s="18"/>
      <c r="K69" s="18"/>
      <c r="L69" s="14">
        <f t="shared" si="5"/>
        <v>0</v>
      </c>
    </row>
    <row r="70" spans="1:12">
      <c r="A70" s="20" t="s">
        <v>106</v>
      </c>
      <c r="B70" s="18"/>
      <c r="C70" s="18"/>
      <c r="D70" s="37">
        <f t="shared" si="3"/>
        <v>0</v>
      </c>
      <c r="E70" s="5"/>
      <c r="F70" s="15"/>
      <c r="G70" s="15"/>
      <c r="H70" s="16">
        <f t="shared" si="4"/>
        <v>0</v>
      </c>
      <c r="I70" s="17"/>
      <c r="J70" s="18"/>
      <c r="K70" s="18"/>
      <c r="L70" s="14">
        <f t="shared" si="5"/>
        <v>0</v>
      </c>
    </row>
    <row r="71" spans="1:12">
      <c r="A71" s="38" t="s">
        <v>83</v>
      </c>
      <c r="B71" s="29">
        <v>991</v>
      </c>
      <c r="C71" s="29">
        <v>968</v>
      </c>
      <c r="D71" s="39">
        <f t="shared" si="3"/>
        <v>23</v>
      </c>
      <c r="E71" s="31"/>
      <c r="F71" s="32"/>
      <c r="G71" s="32">
        <v>100</v>
      </c>
      <c r="H71" s="30">
        <f t="shared" si="4"/>
        <v>-100</v>
      </c>
      <c r="I71" s="33"/>
      <c r="J71" s="29">
        <v>649</v>
      </c>
      <c r="K71" s="29">
        <v>650</v>
      </c>
      <c r="L71" s="30">
        <f t="shared" si="5"/>
        <v>-1</v>
      </c>
    </row>
    <row r="72" spans="1:12" ht="15.75" thickBot="1">
      <c r="A72" s="5"/>
      <c r="B72" s="4"/>
      <c r="C72" s="4"/>
      <c r="D72" s="4"/>
      <c r="E72" s="5"/>
      <c r="F72" s="4"/>
      <c r="G72" s="4"/>
      <c r="H72" s="2"/>
      <c r="I72" s="22"/>
      <c r="J72" s="4"/>
      <c r="K72" s="4"/>
      <c r="L72" s="2"/>
    </row>
    <row r="73" spans="1:12" ht="16.5" thickBot="1">
      <c r="A73" s="158" t="s">
        <v>87</v>
      </c>
      <c r="B73" s="159"/>
      <c r="C73" s="159"/>
      <c r="D73" s="160"/>
      <c r="E73" s="161"/>
      <c r="F73" s="162"/>
      <c r="G73" s="162"/>
      <c r="H73" s="160"/>
      <c r="I73" s="160"/>
      <c r="J73" s="159"/>
      <c r="K73" s="159"/>
      <c r="L73" s="163"/>
    </row>
    <row r="74" spans="1:12" ht="15.75" thickBot="1">
      <c r="A74" s="57" t="s">
        <v>4</v>
      </c>
      <c r="B74" s="58" t="s">
        <v>5</v>
      </c>
      <c r="C74" s="58" t="s">
        <v>107</v>
      </c>
      <c r="D74" s="59" t="s">
        <v>7</v>
      </c>
      <c r="E74" s="5" t="s">
        <v>8</v>
      </c>
      <c r="F74" s="60" t="s">
        <v>6</v>
      </c>
      <c r="G74" s="60" t="s">
        <v>108</v>
      </c>
      <c r="H74" s="61" t="s">
        <v>11</v>
      </c>
      <c r="I74" s="62" t="s">
        <v>12</v>
      </c>
      <c r="J74" s="58" t="s">
        <v>9</v>
      </c>
      <c r="K74" s="58" t="s">
        <v>109</v>
      </c>
      <c r="L74" s="63" t="s">
        <v>15</v>
      </c>
    </row>
    <row r="75" spans="1:12">
      <c r="A75" s="57" t="s">
        <v>18</v>
      </c>
      <c r="B75" s="58">
        <v>112.870365685632</v>
      </c>
      <c r="C75" s="58">
        <v>99.168393157209806</v>
      </c>
      <c r="D75" s="59">
        <f t="shared" ref="D75:D91" si="6">B75-C75</f>
        <v>13.701972528422189</v>
      </c>
      <c r="E75" s="5"/>
      <c r="F75" s="60">
        <v>14.8988029886187</v>
      </c>
      <c r="G75" s="60">
        <v>12.4199399954807</v>
      </c>
      <c r="H75" s="61">
        <f t="shared" ref="H75:H91" si="7">F75-G75</f>
        <v>2.4788629931379997</v>
      </c>
      <c r="I75" s="62"/>
      <c r="J75" s="58">
        <v>62.920278864715101</v>
      </c>
      <c r="K75" s="58">
        <v>58.015429470528801</v>
      </c>
      <c r="L75" s="63">
        <f t="shared" ref="L75:L91" si="8">J75-K75</f>
        <v>4.9048493941863001</v>
      </c>
    </row>
    <row r="76" spans="1:12">
      <c r="A76" s="64" t="s">
        <v>16</v>
      </c>
      <c r="B76" s="18">
        <v>102.429486147031</v>
      </c>
      <c r="C76" s="18">
        <v>98.610458635713897</v>
      </c>
      <c r="D76" s="65">
        <f t="shared" si="6"/>
        <v>3.8190275113171026</v>
      </c>
      <c r="E76" s="5"/>
      <c r="F76" s="15">
        <v>10.918469614819999</v>
      </c>
      <c r="G76" s="15">
        <v>12.3378924475858</v>
      </c>
      <c r="H76" s="66">
        <f t="shared" si="7"/>
        <v>-1.4194228327658003</v>
      </c>
      <c r="I76" s="62"/>
      <c r="J76" s="18">
        <v>52.229175437306203</v>
      </c>
      <c r="K76" s="18">
        <v>51.209254767436001</v>
      </c>
      <c r="L76" s="67">
        <f t="shared" si="8"/>
        <v>1.0199206698702028</v>
      </c>
    </row>
    <row r="77" spans="1:12">
      <c r="A77" s="64" t="s">
        <v>17</v>
      </c>
      <c r="B77" s="18">
        <v>96.0348598439396</v>
      </c>
      <c r="C77" s="18">
        <v>97.761718353753196</v>
      </c>
      <c r="D77" s="65">
        <f t="shared" si="6"/>
        <v>-1.7268585098135958</v>
      </c>
      <c r="E77" s="5"/>
      <c r="F77" s="15">
        <v>6.1729892654710596</v>
      </c>
      <c r="G77" s="15">
        <v>8.0325273208712407</v>
      </c>
      <c r="H77" s="66">
        <f t="shared" si="7"/>
        <v>-1.859538055400181</v>
      </c>
      <c r="I77" s="62"/>
      <c r="J77" s="18">
        <v>45.228919979374403</v>
      </c>
      <c r="K77" s="18">
        <v>50.037047362735599</v>
      </c>
      <c r="L77" s="67">
        <f t="shared" si="8"/>
        <v>-4.8081273833611959</v>
      </c>
    </row>
    <row r="78" spans="1:12">
      <c r="A78" s="64" t="s">
        <v>19</v>
      </c>
      <c r="B78" s="18">
        <v>95.150988123650393</v>
      </c>
      <c r="C78" s="18">
        <v>77.865246337553103</v>
      </c>
      <c r="D78" s="65">
        <f t="shared" si="6"/>
        <v>17.28574178609729</v>
      </c>
      <c r="E78" s="5"/>
      <c r="F78" s="15">
        <v>13.629601636769699</v>
      </c>
      <c r="G78" s="15">
        <v>9.9939276980126905</v>
      </c>
      <c r="H78" s="66">
        <f t="shared" si="7"/>
        <v>3.6356739387570087</v>
      </c>
      <c r="I78" s="62"/>
      <c r="J78" s="18">
        <v>50.6834042565376</v>
      </c>
      <c r="K78" s="18">
        <v>41.227967782447799</v>
      </c>
      <c r="L78" s="67">
        <f t="shared" si="8"/>
        <v>9.4554364740898009</v>
      </c>
    </row>
    <row r="79" spans="1:12">
      <c r="A79" s="64" t="s">
        <v>40</v>
      </c>
      <c r="B79" s="18">
        <v>81.351818546392394</v>
      </c>
      <c r="C79" s="18">
        <v>78.682822687533104</v>
      </c>
      <c r="D79" s="65">
        <f t="shared" si="6"/>
        <v>2.6689958588592901</v>
      </c>
      <c r="E79" s="5"/>
      <c r="F79" s="15">
        <v>9.1709250343622699</v>
      </c>
      <c r="G79" s="15">
        <v>9.8433709786979904</v>
      </c>
      <c r="H79" s="66">
        <f t="shared" si="7"/>
        <v>-0.67244594433572047</v>
      </c>
      <c r="I79" s="62"/>
      <c r="J79" s="18">
        <v>45.999472538499603</v>
      </c>
      <c r="K79" s="18">
        <v>37.6362764273427</v>
      </c>
      <c r="L79" s="67">
        <f t="shared" si="8"/>
        <v>8.3631961111569026</v>
      </c>
    </row>
    <row r="80" spans="1:12">
      <c r="A80" s="64" t="s">
        <v>21</v>
      </c>
      <c r="B80" s="18">
        <v>64.386983473302294</v>
      </c>
      <c r="C80" s="18">
        <v>57.241768138783399</v>
      </c>
      <c r="D80" s="68">
        <f t="shared" si="6"/>
        <v>7.1452153345188947</v>
      </c>
      <c r="E80" s="5"/>
      <c r="F80" s="15">
        <v>7.6784624477927697</v>
      </c>
      <c r="G80" s="15">
        <v>6.2777989986440801</v>
      </c>
      <c r="H80" s="69">
        <f t="shared" si="7"/>
        <v>1.4006634491486896</v>
      </c>
      <c r="I80" s="62"/>
      <c r="J80" s="18">
        <v>27.894627044765901</v>
      </c>
      <c r="K80" s="18">
        <v>25.262057141792599</v>
      </c>
      <c r="L80" s="70">
        <f t="shared" si="8"/>
        <v>2.6325699029733016</v>
      </c>
    </row>
    <row r="81" spans="1:12">
      <c r="A81" s="64" t="s">
        <v>26</v>
      </c>
      <c r="B81" s="18">
        <v>60.946126352739199</v>
      </c>
      <c r="C81" s="18">
        <v>73.430893204638494</v>
      </c>
      <c r="D81" s="65">
        <f t="shared" si="6"/>
        <v>-12.484766851899295</v>
      </c>
      <c r="E81" s="5"/>
      <c r="F81" s="15">
        <v>6.4157666795102903</v>
      </c>
      <c r="G81" s="15">
        <v>7.8555265452184502</v>
      </c>
      <c r="H81" s="66">
        <f t="shared" si="7"/>
        <v>-1.4397598657081598</v>
      </c>
      <c r="I81" s="62"/>
      <c r="J81" s="18">
        <v>24.6659416262791</v>
      </c>
      <c r="K81" s="18">
        <v>37.311871472382201</v>
      </c>
      <c r="L81" s="67">
        <f t="shared" si="8"/>
        <v>-12.645929846103101</v>
      </c>
    </row>
    <row r="82" spans="1:12">
      <c r="A82" s="64" t="s">
        <v>20</v>
      </c>
      <c r="B82" s="18">
        <v>55.3349678456578</v>
      </c>
      <c r="C82" s="18">
        <v>44.330172206862599</v>
      </c>
      <c r="D82" s="65">
        <f t="shared" si="6"/>
        <v>11.004795638795201</v>
      </c>
      <c r="E82" s="5"/>
      <c r="F82" s="15">
        <v>5.8516891304644103</v>
      </c>
      <c r="G82" s="15">
        <v>5.9013938746430901</v>
      </c>
      <c r="H82" s="66">
        <f t="shared" si="7"/>
        <v>-4.9704744178679761E-2</v>
      </c>
      <c r="I82" s="62"/>
      <c r="J82" s="18">
        <v>26.598475686050399</v>
      </c>
      <c r="K82" s="18">
        <v>22.762753085533799</v>
      </c>
      <c r="L82" s="67">
        <f t="shared" si="8"/>
        <v>3.8357226005166005</v>
      </c>
    </row>
    <row r="83" spans="1:12">
      <c r="A83" s="64" t="s">
        <v>46</v>
      </c>
      <c r="B83" s="18">
        <v>53.118230971895201</v>
      </c>
      <c r="C83" s="18">
        <v>50.802988155913702</v>
      </c>
      <c r="D83" s="65">
        <f t="shared" si="6"/>
        <v>2.3152428159814988</v>
      </c>
      <c r="E83" s="5"/>
      <c r="F83" s="15">
        <v>7.5602554081727504</v>
      </c>
      <c r="G83" s="15">
        <v>7.82429759706738</v>
      </c>
      <c r="H83" s="66">
        <f t="shared" si="7"/>
        <v>-0.2640421888946296</v>
      </c>
      <c r="I83" s="62"/>
      <c r="J83" s="18">
        <v>29.260101828534498</v>
      </c>
      <c r="K83" s="18">
        <v>35.3569761061542</v>
      </c>
      <c r="L83" s="67">
        <f t="shared" si="8"/>
        <v>-6.0968742776197011</v>
      </c>
    </row>
    <row r="84" spans="1:12">
      <c r="A84" s="134" t="s">
        <v>22</v>
      </c>
      <c r="B84" s="135">
        <v>43.4874666289831</v>
      </c>
      <c r="C84" s="135">
        <v>44.290886739139701</v>
      </c>
      <c r="D84" s="145">
        <f t="shared" si="6"/>
        <v>-0.8034201101566012</v>
      </c>
      <c r="E84" s="5"/>
      <c r="F84" s="15">
        <v>1.08277521336958</v>
      </c>
      <c r="G84" s="15">
        <v>2.37898336822599</v>
      </c>
      <c r="H84" s="72">
        <f t="shared" si="7"/>
        <v>-1.2962081548564099</v>
      </c>
      <c r="I84" s="62"/>
      <c r="J84" s="18">
        <v>8.1615750299974898</v>
      </c>
      <c r="K84" s="18">
        <v>11.836939231918301</v>
      </c>
      <c r="L84" s="67">
        <f t="shared" si="8"/>
        <v>-3.6753642019208108</v>
      </c>
    </row>
    <row r="85" spans="1:12">
      <c r="A85" s="64" t="s">
        <v>88</v>
      </c>
      <c r="B85" s="18">
        <v>34.552044258650298</v>
      </c>
      <c r="C85" s="18">
        <v>35.325199170574102</v>
      </c>
      <c r="D85" s="65">
        <f t="shared" si="6"/>
        <v>-0.77315491192380392</v>
      </c>
      <c r="E85" s="5"/>
      <c r="F85" s="15">
        <v>4.0715280121000603</v>
      </c>
      <c r="G85" s="15">
        <v>3.5340435373602799</v>
      </c>
      <c r="H85" s="66">
        <f t="shared" si="7"/>
        <v>0.53748447473978045</v>
      </c>
      <c r="I85" s="62"/>
      <c r="J85" s="18">
        <v>15.733632270670199</v>
      </c>
      <c r="K85" s="18">
        <v>16.53782015518</v>
      </c>
      <c r="L85" s="67">
        <f t="shared" si="8"/>
        <v>-0.80418788450980117</v>
      </c>
    </row>
    <row r="86" spans="1:12">
      <c r="A86" s="64" t="s">
        <v>25</v>
      </c>
      <c r="B86" s="18">
        <v>27.465701162692799</v>
      </c>
      <c r="C86" s="18">
        <v>39.754888715350397</v>
      </c>
      <c r="D86" s="65">
        <f t="shared" si="6"/>
        <v>-12.289187552657598</v>
      </c>
      <c r="E86" s="5"/>
      <c r="F86" s="15">
        <v>2.14688987934165</v>
      </c>
      <c r="G86" s="15">
        <v>2.2383004148758698</v>
      </c>
      <c r="H86" s="66">
        <f t="shared" si="7"/>
        <v>-9.141053553421985E-2</v>
      </c>
      <c r="I86" s="62"/>
      <c r="J86" s="18">
        <v>10.8820347277842</v>
      </c>
      <c r="K86" s="18">
        <v>14.794532830755299</v>
      </c>
      <c r="L86" s="67">
        <f t="shared" si="8"/>
        <v>-3.9124981029710995</v>
      </c>
    </row>
    <row r="87" spans="1:12">
      <c r="A87" s="64" t="s">
        <v>24</v>
      </c>
      <c r="B87" s="18">
        <v>26.989374617043399</v>
      </c>
      <c r="C87" s="18">
        <v>29.1361523646043</v>
      </c>
      <c r="D87" s="65">
        <f t="shared" si="6"/>
        <v>-2.1467777475609005</v>
      </c>
      <c r="E87" s="5"/>
      <c r="F87" s="15">
        <v>3.62536876277085</v>
      </c>
      <c r="G87" s="15">
        <v>3.3672744328361102</v>
      </c>
      <c r="H87" s="66">
        <f t="shared" si="7"/>
        <v>0.2580943299347398</v>
      </c>
      <c r="I87" s="62"/>
      <c r="J87" s="18">
        <v>15.1975407059851</v>
      </c>
      <c r="K87" s="18">
        <v>16.9549671874498</v>
      </c>
      <c r="L87" s="67">
        <f t="shared" si="8"/>
        <v>-1.7574264814646998</v>
      </c>
    </row>
    <row r="88" spans="1:12">
      <c r="A88" s="64" t="s">
        <v>27</v>
      </c>
      <c r="B88" s="18">
        <v>13.5959235910133</v>
      </c>
      <c r="C88" s="18">
        <v>15.8400407670349</v>
      </c>
      <c r="D88" s="65">
        <f t="shared" si="6"/>
        <v>-2.2441171760216001</v>
      </c>
      <c r="E88" s="5"/>
      <c r="F88" s="15">
        <v>1.1295547352276301</v>
      </c>
      <c r="G88" s="15">
        <v>1.2246765021688999</v>
      </c>
      <c r="H88" s="66">
        <f t="shared" si="7"/>
        <v>-9.5121766941269836E-2</v>
      </c>
      <c r="I88" s="62"/>
      <c r="J88" s="18">
        <v>9.5353375082169691</v>
      </c>
      <c r="K88" s="18">
        <v>9.5542683360346103</v>
      </c>
      <c r="L88" s="67">
        <f t="shared" si="8"/>
        <v>-1.8930827817641216E-2</v>
      </c>
    </row>
    <row r="89" spans="1:12">
      <c r="A89" s="64" t="s">
        <v>28</v>
      </c>
      <c r="B89" s="18">
        <v>11.4118988378693</v>
      </c>
      <c r="C89" s="18">
        <v>11.5564906163111</v>
      </c>
      <c r="D89" s="65">
        <f t="shared" si="6"/>
        <v>-0.14459177844180005</v>
      </c>
      <c r="E89" s="5"/>
      <c r="F89" s="15">
        <v>1.9809468489925799</v>
      </c>
      <c r="G89" s="15">
        <v>2.1052830968343699</v>
      </c>
      <c r="H89" s="66">
        <f t="shared" si="7"/>
        <v>-0.12433624784178998</v>
      </c>
      <c r="I89" s="62"/>
      <c r="J89" s="18">
        <v>5.2853073570133704</v>
      </c>
      <c r="K89" s="18">
        <v>6.3513306178218301</v>
      </c>
      <c r="L89" s="67">
        <f t="shared" si="8"/>
        <v>-1.0660232608084597</v>
      </c>
    </row>
    <row r="90" spans="1:12">
      <c r="A90" s="64" t="s">
        <v>30</v>
      </c>
      <c r="B90" s="18">
        <v>8.7553112478297006</v>
      </c>
      <c r="C90" s="18">
        <v>8.0655345222858301</v>
      </c>
      <c r="D90" s="65">
        <f t="shared" si="6"/>
        <v>0.68977672554387048</v>
      </c>
      <c r="E90" s="5"/>
      <c r="F90" s="15">
        <v>0.47283278170120902</v>
      </c>
      <c r="G90" s="15">
        <v>0.48496538000922601</v>
      </c>
      <c r="H90" s="66">
        <f t="shared" si="7"/>
        <v>-1.2132598308016995E-2</v>
      </c>
      <c r="I90" s="62"/>
      <c r="J90" s="18">
        <v>2.7914973781918802</v>
      </c>
      <c r="K90" s="18">
        <v>2.8082902246877199</v>
      </c>
      <c r="L90" s="67">
        <f t="shared" si="8"/>
        <v>-1.6792846495839786E-2</v>
      </c>
    </row>
    <row r="91" spans="1:12" ht="15.75" thickBot="1">
      <c r="A91" s="64" t="s">
        <v>35</v>
      </c>
      <c r="B91" s="18">
        <v>5.3478404497716596</v>
      </c>
      <c r="C91" s="18">
        <v>10.6767760312325</v>
      </c>
      <c r="D91" s="65">
        <f t="shared" si="6"/>
        <v>-5.3289355814608399</v>
      </c>
      <c r="E91" s="5"/>
      <c r="F91" s="15">
        <v>0.61216555486018398</v>
      </c>
      <c r="G91" s="15">
        <v>1.2346539998203701</v>
      </c>
      <c r="H91" s="66">
        <f t="shared" si="7"/>
        <v>-0.62248844496018607</v>
      </c>
      <c r="I91" s="62"/>
      <c r="J91" s="18">
        <v>3.51407998342957</v>
      </c>
      <c r="K91" s="18">
        <v>5.3643571026155801</v>
      </c>
      <c r="L91" s="67">
        <f t="shared" si="8"/>
        <v>-1.8502771191860101</v>
      </c>
    </row>
    <row r="92" spans="1:12" ht="15.75" thickBot="1">
      <c r="A92" s="73" t="s">
        <v>89</v>
      </c>
      <c r="B92" s="74">
        <v>472</v>
      </c>
      <c r="C92" s="74">
        <v>452.21584712478699</v>
      </c>
      <c r="D92" s="75">
        <f t="shared" ref="D92" si="9">B92-C92</f>
        <v>19.78415287521301</v>
      </c>
      <c r="E92" s="1"/>
      <c r="F92" s="76">
        <v>100</v>
      </c>
      <c r="G92" s="76">
        <v>100</v>
      </c>
      <c r="H92" s="75">
        <f t="shared" ref="H92" si="10">F92-G92</f>
        <v>0</v>
      </c>
      <c r="I92" s="78"/>
      <c r="J92" s="74">
        <v>314</v>
      </c>
      <c r="K92" s="74">
        <v>315.408141753579</v>
      </c>
      <c r="L92" s="79">
        <f t="shared" ref="L92" si="11">J92-K92</f>
        <v>-1.4081417535790024</v>
      </c>
    </row>
    <row r="93" spans="1:12" ht="15.75" thickBo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6.5" thickBot="1">
      <c r="A94" s="164" t="s">
        <v>90</v>
      </c>
      <c r="B94" s="159"/>
      <c r="C94" s="159"/>
      <c r="D94" s="165"/>
      <c r="E94" s="161"/>
      <c r="F94" s="166"/>
      <c r="G94" s="166"/>
      <c r="H94" s="167"/>
      <c r="I94" s="167"/>
      <c r="J94" s="159"/>
      <c r="K94" s="159"/>
      <c r="L94" s="168"/>
    </row>
    <row r="95" spans="1:12" ht="15.75" thickBot="1">
      <c r="A95" s="64" t="s">
        <v>4</v>
      </c>
      <c r="B95" s="18" t="s">
        <v>5</v>
      </c>
      <c r="C95" s="18" t="s">
        <v>6</v>
      </c>
      <c r="D95" s="65" t="s">
        <v>7</v>
      </c>
      <c r="E95" s="5" t="s">
        <v>8</v>
      </c>
      <c r="F95" s="15" t="s">
        <v>9</v>
      </c>
      <c r="G95" s="15" t="s">
        <v>10</v>
      </c>
      <c r="H95" s="66" t="s">
        <v>11</v>
      </c>
      <c r="I95" s="62" t="s">
        <v>12</v>
      </c>
      <c r="J95" s="18" t="s">
        <v>13</v>
      </c>
      <c r="K95" s="18" t="s">
        <v>14</v>
      </c>
      <c r="L95" s="67" t="s">
        <v>15</v>
      </c>
    </row>
    <row r="96" spans="1:12">
      <c r="A96" s="57" t="s">
        <v>19</v>
      </c>
      <c r="B96" s="58">
        <v>101.91134737890199</v>
      </c>
      <c r="C96" s="58">
        <v>90.416485665560501</v>
      </c>
      <c r="D96" s="59">
        <f t="shared" ref="D96:D112" si="12">B96-C96</f>
        <v>11.494861713341493</v>
      </c>
      <c r="E96" s="80"/>
      <c r="F96" s="60">
        <v>14.6051454849134</v>
      </c>
      <c r="G96" s="60">
        <v>14.194079020413399</v>
      </c>
      <c r="H96" s="61">
        <f t="shared" ref="H96:H112" si="13">F96-G96</f>
        <v>0.41106646450000106</v>
      </c>
      <c r="I96" s="81"/>
      <c r="J96" s="58">
        <v>45.583436459458099</v>
      </c>
      <c r="K96" s="58">
        <v>45.651199099942502</v>
      </c>
      <c r="L96" s="63">
        <f t="shared" ref="L96:L112" si="14">J96-K96</f>
        <v>-6.7762640484403391E-2</v>
      </c>
    </row>
    <row r="97" spans="1:12">
      <c r="A97" s="64" t="s">
        <v>26</v>
      </c>
      <c r="B97" s="18">
        <v>83.279153641988401</v>
      </c>
      <c r="C97" s="18">
        <v>84.612196776449494</v>
      </c>
      <c r="D97" s="65">
        <f t="shared" si="12"/>
        <v>-1.3330431344610929</v>
      </c>
      <c r="E97" s="5"/>
      <c r="F97" s="15">
        <v>12.824884200074701</v>
      </c>
      <c r="G97" s="15">
        <v>12.5516103168799</v>
      </c>
      <c r="H97" s="66">
        <f t="shared" si="13"/>
        <v>0.2732738831948005</v>
      </c>
      <c r="I97" s="62"/>
      <c r="J97" s="18">
        <v>39.578142155970497</v>
      </c>
      <c r="K97" s="18">
        <v>49.566083998078597</v>
      </c>
      <c r="L97" s="67">
        <f t="shared" si="14"/>
        <v>-9.9879418421080999</v>
      </c>
    </row>
    <row r="98" spans="1:12">
      <c r="A98" s="64" t="s">
        <v>17</v>
      </c>
      <c r="B98" s="18">
        <v>79.796633966548697</v>
      </c>
      <c r="C98" s="18">
        <v>78.271313739714401</v>
      </c>
      <c r="D98" s="65">
        <f t="shared" si="12"/>
        <v>1.525320226834296</v>
      </c>
      <c r="E98" s="5"/>
      <c r="F98" s="15">
        <v>7.3479716436978197</v>
      </c>
      <c r="G98" s="15">
        <v>7.8060813923483003</v>
      </c>
      <c r="H98" s="66">
        <f t="shared" si="13"/>
        <v>-0.4581097486504806</v>
      </c>
      <c r="I98" s="62"/>
      <c r="J98" s="18">
        <v>38.0842334905917</v>
      </c>
      <c r="K98" s="18">
        <v>36.689259716319697</v>
      </c>
      <c r="L98" s="67">
        <f t="shared" si="14"/>
        <v>1.3949737742720032</v>
      </c>
    </row>
    <row r="99" spans="1:12">
      <c r="A99" s="64" t="s">
        <v>16</v>
      </c>
      <c r="B99" s="18">
        <v>72.378888966306306</v>
      </c>
      <c r="C99" s="18">
        <v>82.151990467285401</v>
      </c>
      <c r="D99" s="65">
        <f t="shared" si="12"/>
        <v>-9.7731015009790951</v>
      </c>
      <c r="E99" s="5"/>
      <c r="F99" s="15">
        <v>9.4842440562626305</v>
      </c>
      <c r="G99" s="15">
        <v>10.7080412014272</v>
      </c>
      <c r="H99" s="66">
        <f t="shared" si="13"/>
        <v>-1.2237971451645695</v>
      </c>
      <c r="I99" s="62"/>
      <c r="J99" s="18">
        <v>39.745791270639302</v>
      </c>
      <c r="K99" s="18">
        <v>46.077210819586199</v>
      </c>
      <c r="L99" s="67">
        <f t="shared" si="14"/>
        <v>-6.3314195489468972</v>
      </c>
    </row>
    <row r="100" spans="1:12">
      <c r="A100" s="64" t="s">
        <v>18</v>
      </c>
      <c r="B100" s="18">
        <v>63.474106044791903</v>
      </c>
      <c r="C100" s="18">
        <v>63.736674578439398</v>
      </c>
      <c r="D100" s="65">
        <f t="shared" si="12"/>
        <v>-0.26256853364749588</v>
      </c>
      <c r="E100" s="5"/>
      <c r="F100" s="15">
        <v>7.1294135045789897</v>
      </c>
      <c r="G100" s="15">
        <v>5.8433759419234903</v>
      </c>
      <c r="H100" s="66">
        <f t="shared" si="13"/>
        <v>1.2860375626554994</v>
      </c>
      <c r="I100" s="62"/>
      <c r="J100" s="18">
        <v>28.4136027401563</v>
      </c>
      <c r="K100" s="18">
        <v>25.332463163628301</v>
      </c>
      <c r="L100" s="67">
        <f t="shared" si="14"/>
        <v>3.081139576527999</v>
      </c>
    </row>
    <row r="101" spans="1:12">
      <c r="A101" s="64" t="s">
        <v>45</v>
      </c>
      <c r="B101" s="18">
        <v>62.313044100168497</v>
      </c>
      <c r="C101" s="18">
        <v>62.014514591222003</v>
      </c>
      <c r="D101" s="68">
        <f t="shared" si="12"/>
        <v>0.2985295089464941</v>
      </c>
      <c r="E101" s="5"/>
      <c r="F101" s="15">
        <v>10.8496797170487</v>
      </c>
      <c r="G101" s="15">
        <v>9.8404831940046495</v>
      </c>
      <c r="H101" s="69">
        <f t="shared" si="13"/>
        <v>1.0091965230440501</v>
      </c>
      <c r="I101" s="62"/>
      <c r="J101" s="18">
        <v>39.0978472005974</v>
      </c>
      <c r="K101" s="18">
        <v>41.781192971777799</v>
      </c>
      <c r="L101" s="70">
        <f t="shared" si="14"/>
        <v>-2.6833457711803987</v>
      </c>
    </row>
    <row r="102" spans="1:12">
      <c r="A102" s="64" t="s">
        <v>36</v>
      </c>
      <c r="B102" s="18">
        <v>61.275680525428498</v>
      </c>
      <c r="C102" s="18">
        <v>66.851127400688</v>
      </c>
      <c r="D102" s="141">
        <f t="shared" si="12"/>
        <v>-5.5754468752595017</v>
      </c>
      <c r="E102" s="5"/>
      <c r="F102" s="15">
        <v>8.21865965315002</v>
      </c>
      <c r="G102" s="15">
        <v>5.2441917093608401</v>
      </c>
      <c r="H102" s="142">
        <f t="shared" si="13"/>
        <v>2.9744679437891799</v>
      </c>
      <c r="I102" s="62"/>
      <c r="J102" s="18">
        <v>31.884173536154702</v>
      </c>
      <c r="K102" s="18">
        <v>30.138263002766301</v>
      </c>
      <c r="L102" s="67">
        <f t="shared" si="14"/>
        <v>1.7459105333884004</v>
      </c>
    </row>
    <row r="103" spans="1:12">
      <c r="A103" s="64" t="s">
        <v>21</v>
      </c>
      <c r="B103" s="18">
        <v>54.523771343621597</v>
      </c>
      <c r="C103" s="18">
        <v>54.1630907682543</v>
      </c>
      <c r="D103" s="65">
        <f t="shared" si="12"/>
        <v>0.36068057536729725</v>
      </c>
      <c r="E103" s="5"/>
      <c r="F103" s="15">
        <v>4.0624316102290097</v>
      </c>
      <c r="G103" s="15">
        <v>4.7315181711472603</v>
      </c>
      <c r="H103" s="66">
        <f t="shared" si="13"/>
        <v>-0.66908656091825058</v>
      </c>
      <c r="I103" s="62"/>
      <c r="J103" s="18">
        <v>21.678609889083599</v>
      </c>
      <c r="K103" s="18">
        <v>23.285871784600001</v>
      </c>
      <c r="L103" s="67">
        <f t="shared" si="14"/>
        <v>-1.6072618955164018</v>
      </c>
    </row>
    <row r="104" spans="1:12">
      <c r="A104" s="64" t="s">
        <v>20</v>
      </c>
      <c r="B104" s="18">
        <v>47.144967275514603</v>
      </c>
      <c r="C104" s="18">
        <v>42.310462335784003</v>
      </c>
      <c r="D104" s="65">
        <f t="shared" si="12"/>
        <v>4.8345049397305999</v>
      </c>
      <c r="E104" s="5"/>
      <c r="F104" s="15">
        <v>5.8325027596190298</v>
      </c>
      <c r="G104" s="15">
        <v>7.0536714777568399</v>
      </c>
      <c r="H104" s="66">
        <f t="shared" si="13"/>
        <v>-1.2211687181378101</v>
      </c>
      <c r="I104" s="62"/>
      <c r="J104" s="18">
        <v>23.915118156536401</v>
      </c>
      <c r="K104" s="18">
        <v>25.052653754438602</v>
      </c>
      <c r="L104" s="67">
        <f t="shared" si="14"/>
        <v>-1.1375355979022004</v>
      </c>
    </row>
    <row r="105" spans="1:12">
      <c r="A105" s="64" t="s">
        <v>22</v>
      </c>
      <c r="B105" s="18">
        <v>39.465172817207304</v>
      </c>
      <c r="C105" s="18">
        <v>48.019810142323898</v>
      </c>
      <c r="D105" s="65">
        <f t="shared" si="12"/>
        <v>-8.5546373251165946</v>
      </c>
      <c r="E105" s="5"/>
      <c r="F105" s="15">
        <v>1.2141024466845101</v>
      </c>
      <c r="G105" s="15">
        <v>1.5310723578355201</v>
      </c>
      <c r="H105" s="66">
        <f t="shared" si="13"/>
        <v>-0.31696991115101003</v>
      </c>
      <c r="I105" s="62"/>
      <c r="J105" s="18">
        <v>8.6332333889058095</v>
      </c>
      <c r="K105" s="18">
        <v>13.298806291888599</v>
      </c>
      <c r="L105" s="67">
        <f t="shared" si="14"/>
        <v>-4.6655729029827899</v>
      </c>
    </row>
    <row r="106" spans="1:12">
      <c r="A106" s="64" t="s">
        <v>24</v>
      </c>
      <c r="B106" s="18">
        <v>25.460051453271198</v>
      </c>
      <c r="C106" s="18">
        <v>30.726472395142501</v>
      </c>
      <c r="D106" s="65">
        <f t="shared" si="12"/>
        <v>-5.2664209418713028</v>
      </c>
      <c r="E106" s="5"/>
      <c r="F106" s="15">
        <v>3.8412451164668902</v>
      </c>
      <c r="G106" s="15">
        <v>5.01101856882444</v>
      </c>
      <c r="H106" s="66">
        <f t="shared" si="13"/>
        <v>-1.1697734523575498</v>
      </c>
      <c r="I106" s="62"/>
      <c r="J106" s="18">
        <v>15.335279070305599</v>
      </c>
      <c r="K106" s="18">
        <v>20.412044668681101</v>
      </c>
      <c r="L106" s="67">
        <f t="shared" si="14"/>
        <v>-5.076765598375502</v>
      </c>
    </row>
    <row r="107" spans="1:12">
      <c r="A107" s="64" t="s">
        <v>23</v>
      </c>
      <c r="B107" s="18">
        <v>20.2439150788584</v>
      </c>
      <c r="C107" s="18">
        <v>24.363839219407701</v>
      </c>
      <c r="D107" s="65">
        <f t="shared" si="12"/>
        <v>-4.1199241405493012</v>
      </c>
      <c r="E107" s="5"/>
      <c r="F107" s="15">
        <v>2.00400302584492</v>
      </c>
      <c r="G107" s="15">
        <v>3.85086977333737</v>
      </c>
      <c r="H107" s="66">
        <f t="shared" si="13"/>
        <v>-1.8468667474924501</v>
      </c>
      <c r="I107" s="62"/>
      <c r="J107" s="18">
        <v>8.9296238693246703</v>
      </c>
      <c r="K107" s="18">
        <v>13.1669319485949</v>
      </c>
      <c r="L107" s="67">
        <f t="shared" si="14"/>
        <v>-4.23730807927023</v>
      </c>
    </row>
    <row r="108" spans="1:12">
      <c r="A108" s="64" t="s">
        <v>25</v>
      </c>
      <c r="B108" s="18">
        <v>19.624097368092499</v>
      </c>
      <c r="C108" s="18">
        <v>28.383180344400401</v>
      </c>
      <c r="D108" s="65">
        <f t="shared" si="12"/>
        <v>-8.7590829763079014</v>
      </c>
      <c r="E108" s="5"/>
      <c r="F108" s="15">
        <v>3.0574952402097999</v>
      </c>
      <c r="G108" s="15">
        <v>2.9502573433302302</v>
      </c>
      <c r="H108" s="66">
        <f t="shared" si="13"/>
        <v>0.10723789687956975</v>
      </c>
      <c r="I108" s="62"/>
      <c r="J108" s="18">
        <v>13.959436016312001</v>
      </c>
      <c r="K108" s="18">
        <v>15.636999932694801</v>
      </c>
      <c r="L108" s="67">
        <f t="shared" si="14"/>
        <v>-1.6775639163828</v>
      </c>
    </row>
    <row r="109" spans="1:12">
      <c r="A109" s="64" t="s">
        <v>28</v>
      </c>
      <c r="B109" s="18">
        <v>17.0171880920456</v>
      </c>
      <c r="C109" s="18">
        <v>16.935043686764899</v>
      </c>
      <c r="D109" s="65">
        <f t="shared" si="12"/>
        <v>8.2144405280700994E-2</v>
      </c>
      <c r="E109" s="5"/>
      <c r="F109" s="15">
        <v>1.2795205162157399</v>
      </c>
      <c r="G109" s="15">
        <v>1.4370782480568101</v>
      </c>
      <c r="H109" s="66">
        <f t="shared" si="13"/>
        <v>-0.15755773184107014</v>
      </c>
      <c r="I109" s="62"/>
      <c r="J109" s="18">
        <v>6.1759812000399403</v>
      </c>
      <c r="K109" s="18">
        <v>7.40017266867972</v>
      </c>
      <c r="L109" s="67">
        <f t="shared" si="14"/>
        <v>-1.2241914686397797</v>
      </c>
    </row>
    <row r="110" spans="1:12">
      <c r="A110" s="64" t="s">
        <v>112</v>
      </c>
      <c r="B110" s="18">
        <v>10.815207596935601</v>
      </c>
      <c r="C110" s="18">
        <v>6</v>
      </c>
      <c r="D110" s="65">
        <f t="shared" si="12"/>
        <v>4.8152075969356005</v>
      </c>
      <c r="E110" s="5"/>
      <c r="F110" s="15">
        <v>1.07918904758347</v>
      </c>
      <c r="G110" s="15">
        <v>1.0009331416643601</v>
      </c>
      <c r="H110" s="66">
        <f t="shared" si="13"/>
        <v>7.8255905919109914E-2</v>
      </c>
      <c r="I110" s="62"/>
      <c r="J110" s="18">
        <v>5.2803001115215498</v>
      </c>
      <c r="K110" s="18">
        <v>3</v>
      </c>
      <c r="L110" s="67">
        <f t="shared" si="14"/>
        <v>2.2803001115215498</v>
      </c>
    </row>
    <row r="111" spans="1:12">
      <c r="A111" s="144" t="s">
        <v>30</v>
      </c>
      <c r="B111" s="18">
        <v>9.1143225137716204</v>
      </c>
      <c r="C111" s="18">
        <v>18.162641059210902</v>
      </c>
      <c r="D111" s="65">
        <f t="shared" si="12"/>
        <v>-9.0483185454392814</v>
      </c>
      <c r="E111" s="5"/>
      <c r="F111" s="15">
        <v>0.29587717112470102</v>
      </c>
      <c r="G111" s="15">
        <v>1.2379908727926301</v>
      </c>
      <c r="H111" s="66">
        <f t="shared" si="13"/>
        <v>-0.94211370166792907</v>
      </c>
      <c r="I111" s="62"/>
      <c r="J111" s="18">
        <v>2.5227264587140499</v>
      </c>
      <c r="K111" s="18">
        <v>7.23475108303625</v>
      </c>
      <c r="L111" s="67">
        <f t="shared" si="14"/>
        <v>-4.7120246243222006</v>
      </c>
    </row>
    <row r="112" spans="1:12">
      <c r="A112" s="64" t="s">
        <v>35</v>
      </c>
      <c r="B112" s="18">
        <v>8.3027751517469994</v>
      </c>
      <c r="C112" s="18">
        <v>9</v>
      </c>
      <c r="D112" s="65">
        <f t="shared" si="12"/>
        <v>-0.69722484825300057</v>
      </c>
      <c r="E112" s="5"/>
      <c r="F112" s="15">
        <v>1.9108782103514499</v>
      </c>
      <c r="G112" s="15">
        <v>1.99245887673477</v>
      </c>
      <c r="H112" s="66">
        <f t="shared" si="13"/>
        <v>-8.1580666383320066E-2</v>
      </c>
      <c r="I112" s="62"/>
      <c r="J112" s="18">
        <v>4.0952211477108902</v>
      </c>
      <c r="K112" s="18">
        <v>6</v>
      </c>
      <c r="L112" s="67">
        <f t="shared" si="14"/>
        <v>-1.9047788522891098</v>
      </c>
    </row>
    <row r="113" spans="1:12" ht="15.75" thickBot="1">
      <c r="A113" s="84" t="s">
        <v>89</v>
      </c>
      <c r="B113" s="47">
        <v>429</v>
      </c>
      <c r="C113" s="47">
        <v>437</v>
      </c>
      <c r="D113" s="85">
        <f t="shared" ref="D113" si="15">B113-C113</f>
        <v>-8</v>
      </c>
      <c r="E113" s="49"/>
      <c r="F113" s="50">
        <v>100</v>
      </c>
      <c r="G113" s="50">
        <v>100</v>
      </c>
      <c r="H113" s="85">
        <f t="shared" ref="H113" si="16">F113-G113</f>
        <v>0</v>
      </c>
      <c r="I113" s="86"/>
      <c r="J113" s="47">
        <v>277</v>
      </c>
      <c r="K113" s="47">
        <v>285</v>
      </c>
      <c r="L113" s="87">
        <f t="shared" ref="L113" si="17">J113-K113</f>
        <v>-8</v>
      </c>
    </row>
    <row r="114" spans="1:12">
      <c r="A114" s="5" t="s">
        <v>78</v>
      </c>
      <c r="B114" s="5"/>
      <c r="C114" s="5"/>
      <c r="D114" s="5"/>
      <c r="E114" s="96"/>
      <c r="F114" s="98"/>
      <c r="G114" s="99"/>
      <c r="H114" s="100"/>
      <c r="I114" s="100"/>
      <c r="J114" s="101"/>
      <c r="K114" s="101"/>
      <c r="L114" s="90"/>
    </row>
    <row r="115" spans="1:12" ht="15.75" thickBot="1">
      <c r="A115" s="22"/>
      <c r="B115" s="88"/>
      <c r="C115" s="88"/>
      <c r="D115" s="89"/>
      <c r="E115" s="5"/>
      <c r="F115" s="4"/>
      <c r="G115" s="4"/>
      <c r="H115" s="90"/>
      <c r="I115" s="62"/>
      <c r="J115" s="88"/>
      <c r="K115" s="88"/>
      <c r="L115" s="89"/>
    </row>
    <row r="116" spans="1:12" ht="16.5" thickBot="1">
      <c r="A116" s="164" t="s">
        <v>91</v>
      </c>
      <c r="B116" s="159"/>
      <c r="C116" s="159"/>
      <c r="D116" s="165"/>
      <c r="E116" s="161"/>
      <c r="F116" s="166"/>
      <c r="G116" s="166"/>
      <c r="H116" s="167"/>
      <c r="I116" s="167"/>
      <c r="J116" s="159"/>
      <c r="K116" s="159"/>
      <c r="L116" s="168"/>
    </row>
    <row r="117" spans="1:12" ht="15.75" thickBot="1">
      <c r="A117" s="57" t="s">
        <v>4</v>
      </c>
      <c r="B117" s="58" t="s">
        <v>5</v>
      </c>
      <c r="C117" s="91" t="s">
        <v>6</v>
      </c>
      <c r="D117" s="59" t="s">
        <v>7</v>
      </c>
      <c r="E117" s="5" t="s">
        <v>8</v>
      </c>
      <c r="F117" s="15" t="s">
        <v>9</v>
      </c>
      <c r="G117" s="83" t="s">
        <v>10</v>
      </c>
      <c r="H117" s="72" t="s">
        <v>11</v>
      </c>
      <c r="I117" s="62" t="s">
        <v>12</v>
      </c>
      <c r="J117" s="18" t="s">
        <v>13</v>
      </c>
      <c r="K117" s="82" t="s">
        <v>14</v>
      </c>
      <c r="L117" s="67" t="s">
        <v>15</v>
      </c>
    </row>
    <row r="118" spans="1:12">
      <c r="A118" s="57" t="s">
        <v>17</v>
      </c>
      <c r="B118" s="58">
        <v>61.818625876143997</v>
      </c>
      <c r="C118" s="58">
        <v>63.949263771296401</v>
      </c>
      <c r="D118" s="59">
        <f t="shared" ref="D118:D132" si="18">B118-C118</f>
        <v>-2.1306378951524039</v>
      </c>
      <c r="E118" s="5"/>
      <c r="F118" s="15">
        <v>11.6699665976888</v>
      </c>
      <c r="G118" s="15">
        <v>14.9850598102832</v>
      </c>
      <c r="H118" s="72">
        <f t="shared" ref="H118:H132" si="19">F118-G118</f>
        <v>-3.3150932125943999</v>
      </c>
      <c r="I118" s="62"/>
      <c r="J118" s="18">
        <v>29.912368451667898</v>
      </c>
      <c r="K118" s="18">
        <v>32.974251211066701</v>
      </c>
      <c r="L118" s="67">
        <f t="shared" ref="L118:L132" si="20">J118-K118</f>
        <v>-3.0618827593988023</v>
      </c>
    </row>
    <row r="119" spans="1:12">
      <c r="A119" s="64" t="s">
        <v>19</v>
      </c>
      <c r="B119" s="18">
        <v>46.739980960372797</v>
      </c>
      <c r="C119" s="18">
        <v>53.636976637629303</v>
      </c>
      <c r="D119" s="65">
        <f t="shared" si="18"/>
        <v>-6.8969956772565055</v>
      </c>
      <c r="E119" s="5"/>
      <c r="F119" s="15">
        <v>15.898194521754901</v>
      </c>
      <c r="G119" s="15">
        <v>15.627699831893301</v>
      </c>
      <c r="H119" s="72">
        <f t="shared" si="19"/>
        <v>0.27049468986160008</v>
      </c>
      <c r="I119" s="62"/>
      <c r="J119" s="18">
        <v>21.282276547801299</v>
      </c>
      <c r="K119" s="18">
        <v>29.459175594598602</v>
      </c>
      <c r="L119" s="67">
        <f t="shared" si="20"/>
        <v>-8.1768990467973026</v>
      </c>
    </row>
    <row r="120" spans="1:12">
      <c r="A120" s="64" t="s">
        <v>16</v>
      </c>
      <c r="B120" s="18">
        <v>37.522393341536102</v>
      </c>
      <c r="C120" s="18">
        <v>34.764763537014602</v>
      </c>
      <c r="D120" s="65">
        <f t="shared" si="18"/>
        <v>2.7576298045214998</v>
      </c>
      <c r="E120" s="5"/>
      <c r="F120" s="15">
        <v>9.9377226956175999</v>
      </c>
      <c r="G120" s="15">
        <v>9.9801782184422692</v>
      </c>
      <c r="H120" s="72">
        <f t="shared" si="19"/>
        <v>-4.2455522824669245E-2</v>
      </c>
      <c r="I120" s="62"/>
      <c r="J120" s="18">
        <v>19.017540457863198</v>
      </c>
      <c r="K120" s="18">
        <v>18.7539737816242</v>
      </c>
      <c r="L120" s="67">
        <f t="shared" si="20"/>
        <v>0.2635666762389981</v>
      </c>
    </row>
    <row r="121" spans="1:12">
      <c r="A121" s="64" t="s">
        <v>20</v>
      </c>
      <c r="B121" s="18">
        <v>37.443851907830599</v>
      </c>
      <c r="C121" s="18">
        <v>33.902166176229898</v>
      </c>
      <c r="D121" s="65">
        <f t="shared" si="18"/>
        <v>3.5416857316007011</v>
      </c>
      <c r="E121" s="5"/>
      <c r="F121" s="15">
        <v>14.434564639845499</v>
      </c>
      <c r="G121" s="15">
        <v>9.8615793410949504</v>
      </c>
      <c r="H121" s="72">
        <f t="shared" si="19"/>
        <v>4.5729852987505488</v>
      </c>
      <c r="I121" s="62"/>
      <c r="J121" s="18">
        <v>25.596329242457902</v>
      </c>
      <c r="K121" s="18">
        <v>20.219794572237301</v>
      </c>
      <c r="L121" s="67">
        <f t="shared" si="20"/>
        <v>5.3765346702206003</v>
      </c>
    </row>
    <row r="122" spans="1:12">
      <c r="A122" s="64" t="s">
        <v>18</v>
      </c>
      <c r="B122" s="18">
        <v>31.746143690052499</v>
      </c>
      <c r="C122" s="18">
        <v>36.113052908733501</v>
      </c>
      <c r="D122" s="65">
        <f t="shared" si="18"/>
        <v>-4.3669092186810019</v>
      </c>
      <c r="E122" s="5"/>
      <c r="F122" s="15">
        <v>7.60293138430709</v>
      </c>
      <c r="G122" s="15">
        <v>7.2031319444524904</v>
      </c>
      <c r="H122" s="72">
        <f t="shared" si="19"/>
        <v>0.39979943985459965</v>
      </c>
      <c r="I122" s="62"/>
      <c r="J122" s="18">
        <v>14.8459219616787</v>
      </c>
      <c r="K122" s="18">
        <v>16.9133594107482</v>
      </c>
      <c r="L122" s="67">
        <f t="shared" si="20"/>
        <v>-2.0674374490694998</v>
      </c>
    </row>
    <row r="123" spans="1:12">
      <c r="A123" s="134" t="s">
        <v>22</v>
      </c>
      <c r="B123" s="135">
        <v>28.275343826020201</v>
      </c>
      <c r="C123" s="135">
        <v>28.4034053692234</v>
      </c>
      <c r="D123" s="178">
        <f t="shared" si="18"/>
        <v>-0.12806154320319862</v>
      </c>
      <c r="E123" s="179"/>
      <c r="F123" s="180">
        <v>3.8493947969783702</v>
      </c>
      <c r="G123" s="180">
        <v>2.8389081607617999</v>
      </c>
      <c r="H123" s="181">
        <f t="shared" si="19"/>
        <v>1.0104866362165703</v>
      </c>
      <c r="I123" s="182"/>
      <c r="J123" s="135">
        <v>7.5769528852974997</v>
      </c>
      <c r="K123" s="135">
        <v>11.4366193047194</v>
      </c>
      <c r="L123" s="183">
        <f t="shared" si="20"/>
        <v>-3.8596664194219006</v>
      </c>
    </row>
    <row r="124" spans="1:12">
      <c r="A124" s="64" t="s">
        <v>25</v>
      </c>
      <c r="B124" s="18">
        <v>20.496749447535102</v>
      </c>
      <c r="C124" s="18">
        <v>19.092506737585101</v>
      </c>
      <c r="D124" s="65">
        <f t="shared" si="18"/>
        <v>1.404242709950001</v>
      </c>
      <c r="E124" s="5"/>
      <c r="F124" s="15">
        <v>6.3749436201197698</v>
      </c>
      <c r="G124" s="15">
        <v>7.4176466432054999</v>
      </c>
      <c r="H124" s="72">
        <f t="shared" si="19"/>
        <v>-1.0427030230857302</v>
      </c>
      <c r="I124" s="62"/>
      <c r="J124" s="18">
        <v>10.3576393338624</v>
      </c>
      <c r="K124" s="18">
        <v>12.5201119506885</v>
      </c>
      <c r="L124" s="67">
        <f t="shared" si="20"/>
        <v>-2.1624726168261006</v>
      </c>
    </row>
    <row r="125" spans="1:12">
      <c r="A125" s="64" t="s">
        <v>36</v>
      </c>
      <c r="B125" s="18">
        <v>19.04261144977</v>
      </c>
      <c r="C125" s="18">
        <v>23.015151265005301</v>
      </c>
      <c r="D125" s="65">
        <f t="shared" si="18"/>
        <v>-3.9725398152353009</v>
      </c>
      <c r="E125" s="5"/>
      <c r="F125" s="15">
        <v>8.1135894866593308</v>
      </c>
      <c r="G125" s="15">
        <v>8.0075668319911095</v>
      </c>
      <c r="H125" s="72">
        <f t="shared" si="19"/>
        <v>0.10602265466822125</v>
      </c>
      <c r="I125" s="62"/>
      <c r="J125" s="18">
        <v>9.4436929398604104</v>
      </c>
      <c r="K125" s="18">
        <v>14.004053407874601</v>
      </c>
      <c r="L125" s="67">
        <f t="shared" si="20"/>
        <v>-4.5603604680141903</v>
      </c>
    </row>
    <row r="126" spans="1:12">
      <c r="A126" s="64" t="s">
        <v>23</v>
      </c>
      <c r="B126" s="18">
        <v>17.6766864104527</v>
      </c>
      <c r="C126" s="18">
        <v>16.390498615981102</v>
      </c>
      <c r="D126" s="65">
        <f t="shared" si="18"/>
        <v>1.2861877944715978</v>
      </c>
      <c r="E126" s="5"/>
      <c r="F126" s="15">
        <v>1.4558166512395401</v>
      </c>
      <c r="G126" s="15">
        <v>1.14212268112674</v>
      </c>
      <c r="H126" s="72">
        <f t="shared" si="19"/>
        <v>0.31369397011280009</v>
      </c>
      <c r="I126" s="62"/>
      <c r="J126" s="18">
        <v>3.0356152162259402</v>
      </c>
      <c r="K126" s="18">
        <v>3.2189187611663601</v>
      </c>
      <c r="L126" s="67">
        <f t="shared" si="20"/>
        <v>-0.18330354494041989</v>
      </c>
    </row>
    <row r="127" spans="1:12">
      <c r="A127" s="64" t="s">
        <v>26</v>
      </c>
      <c r="B127" s="18">
        <v>11.895606139631999</v>
      </c>
      <c r="C127" s="18">
        <v>13.666144121538901</v>
      </c>
      <c r="D127" s="65">
        <f t="shared" si="18"/>
        <v>-1.7705379819069016</v>
      </c>
      <c r="E127" s="5"/>
      <c r="F127" s="15">
        <v>3.3154246244293</v>
      </c>
      <c r="G127" s="15">
        <v>4.6791583880748799</v>
      </c>
      <c r="H127" s="72">
        <f t="shared" si="19"/>
        <v>-1.36373376364558</v>
      </c>
      <c r="I127" s="62"/>
      <c r="J127" s="18">
        <v>4.6039075594777197</v>
      </c>
      <c r="K127" s="18">
        <v>5.8451895496903203</v>
      </c>
      <c r="L127" s="67">
        <f t="shared" si="20"/>
        <v>-1.2412819902126007</v>
      </c>
    </row>
    <row r="128" spans="1:12">
      <c r="A128" s="64" t="s">
        <v>21</v>
      </c>
      <c r="B128" s="18">
        <v>11.3088605771846</v>
      </c>
      <c r="C128" s="18">
        <v>16.735060524161</v>
      </c>
      <c r="D128" s="65">
        <f t="shared" si="18"/>
        <v>-5.4261999469764</v>
      </c>
      <c r="E128" s="5"/>
      <c r="F128" s="15">
        <v>0.45920824717150899</v>
      </c>
      <c r="G128" s="15">
        <v>3.89170837352609</v>
      </c>
      <c r="H128" s="72">
        <f t="shared" si="19"/>
        <v>-3.4325001263545811</v>
      </c>
      <c r="I128" s="62"/>
      <c r="J128" s="18">
        <v>2.7143203945376402</v>
      </c>
      <c r="K128" s="18">
        <v>6.5171862632273898</v>
      </c>
      <c r="L128" s="67">
        <f t="shared" si="20"/>
        <v>-3.8028658686897496</v>
      </c>
    </row>
    <row r="129" spans="1:12">
      <c r="A129" s="64" t="s">
        <v>24</v>
      </c>
      <c r="B129" s="18">
        <v>9.2537284115953593</v>
      </c>
      <c r="C129" s="18">
        <v>9.1110443696434498</v>
      </c>
      <c r="D129" s="65">
        <f t="shared" si="18"/>
        <v>0.14268404195190953</v>
      </c>
      <c r="E129" s="5"/>
      <c r="F129" s="15">
        <v>2.8848315919494998</v>
      </c>
      <c r="G129" s="15">
        <v>2.24053208806072</v>
      </c>
      <c r="H129" s="72">
        <f t="shared" si="19"/>
        <v>0.64429950388877977</v>
      </c>
      <c r="I129" s="62"/>
      <c r="J129" s="18">
        <v>6.3325429393897297</v>
      </c>
      <c r="K129" s="18">
        <v>4.4415704121647996</v>
      </c>
      <c r="L129" s="67">
        <f t="shared" si="20"/>
        <v>1.89097252722493</v>
      </c>
    </row>
    <row r="130" spans="1:12">
      <c r="A130" s="64" t="s">
        <v>71</v>
      </c>
      <c r="B130" s="18">
        <v>9.2075968204842091</v>
      </c>
      <c r="C130" s="18">
        <v>11.693209432526</v>
      </c>
      <c r="D130" s="65">
        <f t="shared" si="18"/>
        <v>-2.4856126120417912</v>
      </c>
      <c r="E130" s="5"/>
      <c r="F130" s="15">
        <v>2.7745736735139999</v>
      </c>
      <c r="G130" s="15">
        <v>3.3458663388202798</v>
      </c>
      <c r="H130" s="72">
        <f t="shared" si="19"/>
        <v>-0.57129266530627998</v>
      </c>
      <c r="I130" s="62"/>
      <c r="J130" s="18">
        <v>4.6894436760869196</v>
      </c>
      <c r="K130" s="18">
        <v>6.8184531333262397</v>
      </c>
      <c r="L130" s="67">
        <f t="shared" si="20"/>
        <v>-2.1290094572393201</v>
      </c>
    </row>
    <row r="131" spans="1:12">
      <c r="A131" s="64" t="s">
        <v>35</v>
      </c>
      <c r="B131" s="18">
        <v>9.1488329274917</v>
      </c>
      <c r="C131" s="18">
        <v>6.9953160891324799</v>
      </c>
      <c r="D131" s="65">
        <f t="shared" si="18"/>
        <v>2.15351683835922</v>
      </c>
      <c r="E131" s="5"/>
      <c r="F131" s="15">
        <v>4.6636005260436502</v>
      </c>
      <c r="G131" s="15">
        <v>4.3381857527187204</v>
      </c>
      <c r="H131" s="72">
        <f t="shared" si="19"/>
        <v>0.32541477332492974</v>
      </c>
      <c r="I131" s="62"/>
      <c r="J131" s="18">
        <v>3.28100377536264</v>
      </c>
      <c r="K131" s="18">
        <v>3.41777292955764</v>
      </c>
      <c r="L131" s="67">
        <f t="shared" si="20"/>
        <v>-0.13676915419500002</v>
      </c>
    </row>
    <row r="132" spans="1:12">
      <c r="A132" s="64" t="s">
        <v>112</v>
      </c>
      <c r="B132" s="18">
        <v>7.5113665830027596</v>
      </c>
      <c r="C132" s="18">
        <v>5</v>
      </c>
      <c r="D132" s="65">
        <f t="shared" si="18"/>
        <v>2.5113665830027596</v>
      </c>
      <c r="E132" s="5"/>
      <c r="F132" s="15">
        <v>1.48785479794931</v>
      </c>
      <c r="G132" s="15">
        <v>1.1000000000000001</v>
      </c>
      <c r="H132" s="72">
        <f t="shared" si="19"/>
        <v>0.38785479794930988</v>
      </c>
      <c r="I132" s="62"/>
      <c r="J132" s="18">
        <v>4.1832132582729598</v>
      </c>
      <c r="K132" s="18">
        <v>3</v>
      </c>
      <c r="L132" s="67">
        <f t="shared" si="20"/>
        <v>1.1832132582729598</v>
      </c>
    </row>
    <row r="133" spans="1:12" ht="15.75" thickBot="1">
      <c r="A133" s="84" t="s">
        <v>89</v>
      </c>
      <c r="B133" s="47">
        <v>203</v>
      </c>
      <c r="C133" s="47">
        <v>206</v>
      </c>
      <c r="D133" s="85">
        <f t="shared" ref="D133" si="21">B133-C133</f>
        <v>-3</v>
      </c>
      <c r="E133" s="92"/>
      <c r="F133" s="50">
        <v>100</v>
      </c>
      <c r="G133" s="93">
        <v>100</v>
      </c>
      <c r="H133" s="94">
        <f t="shared" ref="H133" si="22">F133-G133</f>
        <v>0</v>
      </c>
      <c r="I133" s="95"/>
      <c r="J133" s="136">
        <v>127</v>
      </c>
      <c r="K133" s="47">
        <v>137</v>
      </c>
      <c r="L133" s="87">
        <f t="shared" ref="L133" si="23">J133-K133</f>
        <v>-10</v>
      </c>
    </row>
    <row r="134" spans="1:12" ht="15.75" thickBot="1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</row>
    <row r="135" spans="1:12" ht="16.5" thickBot="1">
      <c r="A135" s="164" t="s">
        <v>92</v>
      </c>
      <c r="B135" s="159"/>
      <c r="C135" s="159"/>
      <c r="D135" s="165"/>
      <c r="E135" s="161"/>
      <c r="F135" s="166"/>
      <c r="G135" s="166"/>
      <c r="H135" s="167"/>
      <c r="I135" s="167"/>
      <c r="J135" s="159"/>
      <c r="K135" s="159"/>
      <c r="L135" s="168"/>
    </row>
    <row r="136" spans="1:12" ht="15.75" thickBot="1">
      <c r="A136" s="57" t="s">
        <v>4</v>
      </c>
      <c r="B136" s="58" t="s">
        <v>5</v>
      </c>
      <c r="C136" s="91" t="s">
        <v>6</v>
      </c>
      <c r="D136" s="97" t="s">
        <v>7</v>
      </c>
      <c r="E136" s="5" t="s">
        <v>8</v>
      </c>
      <c r="F136" s="15" t="s">
        <v>9</v>
      </c>
      <c r="G136" s="83" t="s">
        <v>10</v>
      </c>
      <c r="H136" s="66" t="s">
        <v>11</v>
      </c>
      <c r="I136" s="62" t="s">
        <v>12</v>
      </c>
      <c r="J136" s="18" t="s">
        <v>13</v>
      </c>
      <c r="K136" s="82" t="s">
        <v>14</v>
      </c>
      <c r="L136" s="90" t="s">
        <v>15</v>
      </c>
    </row>
    <row r="137" spans="1:12">
      <c r="A137" s="57" t="s">
        <v>19</v>
      </c>
      <c r="B137" s="58">
        <v>134.97424570795701</v>
      </c>
      <c r="C137" s="58">
        <v>133.89441807242201</v>
      </c>
      <c r="D137" s="97">
        <f t="shared" ref="D137:D152" si="24">B137-C137</f>
        <v>1.0798276355349969</v>
      </c>
      <c r="E137" s="5"/>
      <c r="F137" s="15">
        <v>17.203702988944201</v>
      </c>
      <c r="G137" s="15">
        <v>16.655059812655001</v>
      </c>
      <c r="H137" s="66">
        <f t="shared" ref="H137:H152" si="25">F137-G137</f>
        <v>0.54864317628920034</v>
      </c>
      <c r="I137" s="62"/>
      <c r="J137" s="18">
        <v>68.176339434594496</v>
      </c>
      <c r="K137" s="18">
        <v>64.337141431396503</v>
      </c>
      <c r="L137" s="90">
        <f t="shared" ref="L137:L152" si="26">J137-K137</f>
        <v>3.8391980031979926</v>
      </c>
    </row>
    <row r="138" spans="1:12">
      <c r="A138" s="64" t="s">
        <v>16</v>
      </c>
      <c r="B138" s="18">
        <v>109.44625821615401</v>
      </c>
      <c r="C138" s="18">
        <v>109.720271843085</v>
      </c>
      <c r="D138" s="71">
        <f t="shared" si="24"/>
        <v>-0.27401362693099429</v>
      </c>
      <c r="E138" s="5"/>
      <c r="F138" s="15">
        <v>10.721336174091499</v>
      </c>
      <c r="G138" s="15">
        <v>10.8768505962245</v>
      </c>
      <c r="H138" s="66">
        <f t="shared" si="25"/>
        <v>-0.15551442213300071</v>
      </c>
      <c r="I138" s="62"/>
      <c r="J138" s="18">
        <v>57.892355514091697</v>
      </c>
      <c r="K138" s="18">
        <v>58.083611250042303</v>
      </c>
      <c r="L138" s="90">
        <f t="shared" si="26"/>
        <v>-0.1912557359506053</v>
      </c>
    </row>
    <row r="139" spans="1:12">
      <c r="A139" s="64" t="s">
        <v>18</v>
      </c>
      <c r="B139" s="18">
        <v>108.128413482101</v>
      </c>
      <c r="C139" s="18">
        <v>110.585572525969</v>
      </c>
      <c r="D139" s="71">
        <f t="shared" si="24"/>
        <v>-2.4571590438680033</v>
      </c>
      <c r="E139" s="5"/>
      <c r="F139" s="15">
        <v>10.456244491595401</v>
      </c>
      <c r="G139" s="15">
        <v>9.9114888007368709</v>
      </c>
      <c r="H139" s="66">
        <f t="shared" si="25"/>
        <v>0.54475569085852982</v>
      </c>
      <c r="I139" s="62"/>
      <c r="J139" s="18">
        <v>50.649170260258998</v>
      </c>
      <c r="K139" s="18">
        <v>52.539703736036699</v>
      </c>
      <c r="L139" s="90">
        <f t="shared" si="26"/>
        <v>-1.8905334757777013</v>
      </c>
    </row>
    <row r="140" spans="1:12">
      <c r="A140" s="64" t="s">
        <v>17</v>
      </c>
      <c r="B140" s="18">
        <v>97.382852178477606</v>
      </c>
      <c r="C140" s="18">
        <v>113.147059472994</v>
      </c>
      <c r="D140" s="71">
        <f t="shared" si="24"/>
        <v>-15.764207294516396</v>
      </c>
      <c r="E140" s="5"/>
      <c r="F140" s="15">
        <v>7.7826450373251399</v>
      </c>
      <c r="G140" s="15">
        <v>7.7963002258300298</v>
      </c>
      <c r="H140" s="66">
        <f t="shared" si="25"/>
        <v>-1.3655188504889892E-2</v>
      </c>
      <c r="I140" s="62"/>
      <c r="J140" s="18">
        <v>46.004013794534401</v>
      </c>
      <c r="K140" s="18">
        <v>46.262727481641797</v>
      </c>
      <c r="L140" s="90">
        <f t="shared" si="26"/>
        <v>-0.25871368710739517</v>
      </c>
    </row>
    <row r="141" spans="1:12">
      <c r="A141" s="64" t="s">
        <v>20</v>
      </c>
      <c r="B141" s="18">
        <v>83.2295778056275</v>
      </c>
      <c r="C141" s="18">
        <v>90.116070844709498</v>
      </c>
      <c r="D141" s="71">
        <f t="shared" si="24"/>
        <v>-6.8864930390819978</v>
      </c>
      <c r="E141" s="5"/>
      <c r="F141" s="15">
        <v>9.5884280238638002</v>
      </c>
      <c r="G141" s="15">
        <v>12.0622188544003</v>
      </c>
      <c r="H141" s="66">
        <f t="shared" si="25"/>
        <v>-2.4737908305364993</v>
      </c>
      <c r="I141" s="62"/>
      <c r="J141" s="18">
        <v>43.9541421857258</v>
      </c>
      <c r="K141" s="18">
        <v>49.6057066934018</v>
      </c>
      <c r="L141" s="90">
        <f t="shared" si="26"/>
        <v>-5.6515645076759995</v>
      </c>
    </row>
    <row r="142" spans="1:12">
      <c r="A142" s="64" t="s">
        <v>21</v>
      </c>
      <c r="B142" s="18">
        <v>72.632263136668996</v>
      </c>
      <c r="C142" s="18">
        <v>57.257339143007201</v>
      </c>
      <c r="D142" s="71">
        <f t="shared" si="24"/>
        <v>15.374923993661795</v>
      </c>
      <c r="E142" s="5"/>
      <c r="F142" s="15">
        <v>9.7099883200967891</v>
      </c>
      <c r="G142" s="15">
        <v>7.39534124634537</v>
      </c>
      <c r="H142" s="66">
        <f t="shared" si="25"/>
        <v>2.3146470737514191</v>
      </c>
      <c r="I142" s="62"/>
      <c r="J142" s="18">
        <v>40.677553705700298</v>
      </c>
      <c r="K142" s="18">
        <v>31.999087160071301</v>
      </c>
      <c r="L142" s="90">
        <f t="shared" si="26"/>
        <v>8.6784665456289964</v>
      </c>
    </row>
    <row r="143" spans="1:12">
      <c r="A143" s="64" t="s">
        <v>26</v>
      </c>
      <c r="B143" s="18">
        <v>57.724521967522001</v>
      </c>
      <c r="C143" s="18">
        <v>47.039358870166097</v>
      </c>
      <c r="D143" s="71">
        <f t="shared" si="24"/>
        <v>10.685163097355904</v>
      </c>
      <c r="E143" s="5"/>
      <c r="F143" s="15">
        <v>5.2471164785753004</v>
      </c>
      <c r="G143" s="15">
        <v>4.52967023835037</v>
      </c>
      <c r="H143" s="66">
        <f t="shared" si="25"/>
        <v>0.71744624022493042</v>
      </c>
      <c r="I143" s="62"/>
      <c r="J143" s="18">
        <v>31.077401303163299</v>
      </c>
      <c r="K143" s="18">
        <v>28.249932574637899</v>
      </c>
      <c r="L143" s="90">
        <f t="shared" si="26"/>
        <v>2.8274687285253997</v>
      </c>
    </row>
    <row r="144" spans="1:12">
      <c r="A144" s="64" t="s">
        <v>22</v>
      </c>
      <c r="B144" s="18">
        <v>50.1470723524913</v>
      </c>
      <c r="C144" s="18">
        <v>53.581637174569998</v>
      </c>
      <c r="D144" s="71">
        <f t="shared" si="24"/>
        <v>-3.4345648220786984</v>
      </c>
      <c r="E144" s="5"/>
      <c r="F144" s="15">
        <v>2.6209761704311898</v>
      </c>
      <c r="G144" s="15">
        <v>2.6386307747419702</v>
      </c>
      <c r="H144" s="66">
        <f t="shared" si="25"/>
        <v>-1.7654604310780364E-2</v>
      </c>
      <c r="I144" s="62"/>
      <c r="J144" s="18">
        <v>17.410040236139501</v>
      </c>
      <c r="K144" s="18">
        <v>18.368438491699099</v>
      </c>
      <c r="L144" s="90">
        <f t="shared" si="26"/>
        <v>-0.95839825555959735</v>
      </c>
    </row>
    <row r="145" spans="1:12">
      <c r="A145" s="64" t="s">
        <v>27</v>
      </c>
      <c r="B145" s="18">
        <v>47.982561920443999</v>
      </c>
      <c r="C145" s="18">
        <v>46.912560772685303</v>
      </c>
      <c r="D145" s="71">
        <f t="shared" si="24"/>
        <v>1.0700011477586955</v>
      </c>
      <c r="E145" s="5"/>
      <c r="F145" s="15">
        <v>1.78009201156809</v>
      </c>
      <c r="G145" s="15">
        <v>2.5289024739780301</v>
      </c>
      <c r="H145" s="66">
        <f t="shared" si="25"/>
        <v>-0.74881046240994009</v>
      </c>
      <c r="I145" s="62"/>
      <c r="J145" s="18">
        <v>20.272908065236201</v>
      </c>
      <c r="K145" s="18">
        <v>24.3480167741257</v>
      </c>
      <c r="L145" s="90">
        <f t="shared" si="26"/>
        <v>-4.0751087088894984</v>
      </c>
    </row>
    <row r="146" spans="1:12">
      <c r="A146" s="64" t="s">
        <v>67</v>
      </c>
      <c r="B146" s="18">
        <v>45.265291194253898</v>
      </c>
      <c r="C146" s="18">
        <v>32.6121622068748</v>
      </c>
      <c r="D146" s="71">
        <f t="shared" si="24"/>
        <v>12.653128987379098</v>
      </c>
      <c r="E146" s="5"/>
      <c r="F146" s="15">
        <v>3.4089059157432802</v>
      </c>
      <c r="G146" s="15">
        <v>3.0801172469418101</v>
      </c>
      <c r="H146" s="66">
        <f t="shared" si="25"/>
        <v>0.32878866880147006</v>
      </c>
      <c r="I146" s="62"/>
      <c r="J146" s="18">
        <v>17.9972920496824</v>
      </c>
      <c r="K146" s="18">
        <v>13.894114296196101</v>
      </c>
      <c r="L146" s="90">
        <f t="shared" si="26"/>
        <v>4.1031777534862997</v>
      </c>
    </row>
    <row r="147" spans="1:12">
      <c r="A147" s="64" t="s">
        <v>50</v>
      </c>
      <c r="B147" s="18">
        <v>42.919780097334701</v>
      </c>
      <c r="C147" s="18">
        <v>38.617669429321403</v>
      </c>
      <c r="D147" s="71">
        <f t="shared" si="24"/>
        <v>4.3021106680132988</v>
      </c>
      <c r="E147" s="5"/>
      <c r="F147" s="15">
        <v>5.5765515676806601</v>
      </c>
      <c r="G147" s="15">
        <v>4.47133472561696</v>
      </c>
      <c r="H147" s="66">
        <f t="shared" si="25"/>
        <v>1.1052168420637001</v>
      </c>
      <c r="I147" s="62"/>
      <c r="J147" s="18">
        <v>27.036812571710701</v>
      </c>
      <c r="K147" s="18">
        <v>21.794000875747301</v>
      </c>
      <c r="L147" s="90">
        <f t="shared" si="26"/>
        <v>5.2428116959634004</v>
      </c>
    </row>
    <row r="148" spans="1:12">
      <c r="A148" s="64" t="s">
        <v>25</v>
      </c>
      <c r="B148" s="18">
        <v>40.204012964866301</v>
      </c>
      <c r="C148" s="18">
        <v>34.417626219283697</v>
      </c>
      <c r="D148" s="71">
        <f t="shared" si="24"/>
        <v>5.7863867455826039</v>
      </c>
      <c r="E148" s="5"/>
      <c r="F148" s="15">
        <v>3.7049319584382698</v>
      </c>
      <c r="G148" s="15">
        <v>3.4500543186042298</v>
      </c>
      <c r="H148" s="66">
        <f t="shared" si="25"/>
        <v>0.25487763983403999</v>
      </c>
      <c r="I148" s="62"/>
      <c r="J148" s="18">
        <v>18.5321769902969</v>
      </c>
      <c r="K148" s="18">
        <v>17.778236375353</v>
      </c>
      <c r="L148" s="90">
        <f t="shared" si="26"/>
        <v>0.7539406149439003</v>
      </c>
    </row>
    <row r="149" spans="1:12">
      <c r="A149" s="64" t="s">
        <v>88</v>
      </c>
      <c r="B149" s="18">
        <v>39.733426701882699</v>
      </c>
      <c r="C149" s="18">
        <v>42.159874696516802</v>
      </c>
      <c r="D149" s="71">
        <f t="shared" si="24"/>
        <v>-2.4264479946341027</v>
      </c>
      <c r="E149" s="5"/>
      <c r="F149" s="15">
        <v>3.1127514539490102</v>
      </c>
      <c r="G149" s="15">
        <v>3.2782084028502001</v>
      </c>
      <c r="H149" s="66">
        <f t="shared" si="25"/>
        <v>-0.16545694890118989</v>
      </c>
      <c r="I149" s="62"/>
      <c r="J149" s="18">
        <v>15.4177126168629</v>
      </c>
      <c r="K149" s="18">
        <v>17.478755484802502</v>
      </c>
      <c r="L149" s="90">
        <f t="shared" si="26"/>
        <v>-2.0610428679396016</v>
      </c>
    </row>
    <row r="150" spans="1:12">
      <c r="A150" s="64" t="s">
        <v>24</v>
      </c>
      <c r="B150" s="18">
        <v>28.625542420896799</v>
      </c>
      <c r="C150" s="18">
        <v>33.630050619703802</v>
      </c>
      <c r="D150" s="71">
        <f t="shared" si="24"/>
        <v>-5.0045081988070024</v>
      </c>
      <c r="E150" s="5"/>
      <c r="F150" s="15">
        <v>4.1140908380209202</v>
      </c>
      <c r="G150" s="15">
        <v>4.7829740632584201</v>
      </c>
      <c r="H150" s="66">
        <f t="shared" si="25"/>
        <v>-0.66888322523749988</v>
      </c>
      <c r="I150" s="62"/>
      <c r="J150" s="18">
        <v>18.887599946961501</v>
      </c>
      <c r="K150" s="18">
        <v>21.4205872916455</v>
      </c>
      <c r="L150" s="90">
        <f t="shared" si="26"/>
        <v>-2.532987344683999</v>
      </c>
    </row>
    <row r="151" spans="1:12">
      <c r="A151" s="64" t="s">
        <v>28</v>
      </c>
      <c r="B151" s="18">
        <v>9.9562361100529397</v>
      </c>
      <c r="C151" s="18">
        <v>13.753702402018201</v>
      </c>
      <c r="D151" s="71">
        <f t="shared" si="24"/>
        <v>-3.7974662919652609</v>
      </c>
      <c r="E151" s="5"/>
      <c r="F151" s="15">
        <v>0.84938409276610705</v>
      </c>
      <c r="G151" s="15">
        <v>1.3977248623940599</v>
      </c>
      <c r="H151" s="66">
        <f t="shared" si="25"/>
        <v>-0.54834076962795286</v>
      </c>
      <c r="I151" s="62"/>
      <c r="J151" s="18">
        <v>5.2389906157044104</v>
      </c>
      <c r="K151" s="18">
        <v>9.6888489746194697</v>
      </c>
      <c r="L151" s="90">
        <f t="shared" si="26"/>
        <v>-4.4498583589150593</v>
      </c>
    </row>
    <row r="152" spans="1:12" ht="15.75" thickBot="1">
      <c r="A152" s="144" t="s">
        <v>30</v>
      </c>
      <c r="B152" s="18">
        <v>7.0227186799037904</v>
      </c>
      <c r="C152" s="18">
        <v>11.6306919945731</v>
      </c>
      <c r="D152" s="71">
        <f t="shared" si="24"/>
        <v>-4.6079733146693096</v>
      </c>
      <c r="E152" s="5"/>
      <c r="F152" s="15">
        <v>0.17274956631455801</v>
      </c>
      <c r="G152" s="15">
        <v>0.26916428235703799</v>
      </c>
      <c r="H152" s="66">
        <f t="shared" si="25"/>
        <v>-9.6414716042479975E-2</v>
      </c>
      <c r="I152" s="62"/>
      <c r="J152" s="18">
        <v>1.7061775773794099</v>
      </c>
      <c r="K152" s="18">
        <v>3.6553130914860499</v>
      </c>
      <c r="L152" s="90">
        <f t="shared" si="26"/>
        <v>-1.94913551410664</v>
      </c>
    </row>
    <row r="153" spans="1:12" ht="15.75" thickBot="1">
      <c r="A153" s="73" t="s">
        <v>89</v>
      </c>
      <c r="B153" s="74">
        <v>552</v>
      </c>
      <c r="C153" s="74">
        <v>562</v>
      </c>
      <c r="D153" s="79">
        <f t="shared" ref="D153" si="27">B153-C153</f>
        <v>-10</v>
      </c>
      <c r="E153" s="1"/>
      <c r="F153" s="76">
        <v>100</v>
      </c>
      <c r="G153" s="77">
        <v>100</v>
      </c>
      <c r="H153" s="75">
        <v>0</v>
      </c>
      <c r="I153" s="78"/>
      <c r="J153" s="74">
        <v>369</v>
      </c>
      <c r="K153" s="74">
        <v>369</v>
      </c>
      <c r="L153" s="75">
        <f t="shared" ref="L153" si="28">J153-K153</f>
        <v>0</v>
      </c>
    </row>
    <row r="154" spans="1:12">
      <c r="A154" s="5" t="s">
        <v>78</v>
      </c>
      <c r="B154" s="5"/>
      <c r="C154" s="5"/>
      <c r="D154" s="5"/>
      <c r="E154" s="96"/>
      <c r="F154" s="98"/>
      <c r="G154" s="99"/>
      <c r="H154" s="100"/>
      <c r="I154" s="100"/>
      <c r="J154" s="101"/>
      <c r="K154" s="101"/>
      <c r="L154" s="90"/>
    </row>
    <row r="155" spans="1:12" ht="15.75" thickBot="1">
      <c r="A155" s="96"/>
      <c r="B155" s="5"/>
      <c r="C155" s="5"/>
      <c r="D155" s="5"/>
      <c r="E155" s="96"/>
      <c r="F155" s="98"/>
      <c r="G155" s="99"/>
      <c r="H155" s="100"/>
      <c r="I155" s="100"/>
      <c r="J155" s="101"/>
      <c r="K155" s="101"/>
      <c r="L155" s="90"/>
    </row>
    <row r="156" spans="1:12" ht="16.5" thickBot="1">
      <c r="A156" s="164" t="s">
        <v>93</v>
      </c>
      <c r="B156" s="159"/>
      <c r="C156" s="159"/>
      <c r="D156" s="169"/>
      <c r="E156" s="161"/>
      <c r="F156" s="162"/>
      <c r="G156" s="162"/>
      <c r="H156" s="160"/>
      <c r="I156" s="160"/>
      <c r="J156" s="159"/>
      <c r="K156" s="159"/>
      <c r="L156" s="163"/>
    </row>
    <row r="157" spans="1:12" ht="15.75" thickBot="1">
      <c r="A157" s="57" t="s">
        <v>4</v>
      </c>
      <c r="B157" s="58" t="s">
        <v>5</v>
      </c>
      <c r="C157" s="58" t="s">
        <v>6</v>
      </c>
      <c r="D157" s="102" t="s">
        <v>7</v>
      </c>
      <c r="E157" s="5" t="s">
        <v>8</v>
      </c>
      <c r="F157" s="15" t="s">
        <v>9</v>
      </c>
      <c r="G157" s="15" t="s">
        <v>10</v>
      </c>
      <c r="H157" s="66" t="s">
        <v>11</v>
      </c>
      <c r="I157" s="17" t="s">
        <v>12</v>
      </c>
      <c r="J157" s="18" t="s">
        <v>13</v>
      </c>
      <c r="K157" s="18" t="s">
        <v>14</v>
      </c>
      <c r="L157" s="103" t="s">
        <v>15</v>
      </c>
    </row>
    <row r="158" spans="1:12">
      <c r="A158" s="57" t="s">
        <v>17</v>
      </c>
      <c r="B158" s="58">
        <v>87.484379214789797</v>
      </c>
      <c r="C158" s="58">
        <v>81.445882324285094</v>
      </c>
      <c r="D158" s="102">
        <f t="shared" ref="D158:D177" si="29">B158-C158</f>
        <v>6.0384968905047032</v>
      </c>
      <c r="E158" s="5"/>
      <c r="F158" s="15">
        <v>6.9708263130827302</v>
      </c>
      <c r="G158" s="15">
        <v>7.9316005176761699</v>
      </c>
      <c r="H158" s="66">
        <f t="shared" ref="H158:H177" si="30">F158-G158</f>
        <v>-0.96077420459343976</v>
      </c>
      <c r="I158" s="17"/>
      <c r="J158" s="18">
        <v>34.712583749405397</v>
      </c>
      <c r="K158" s="18">
        <v>29.242324052691298</v>
      </c>
      <c r="L158" s="103">
        <f t="shared" ref="L158:L177" si="31">J158-K158</f>
        <v>5.4702596967140984</v>
      </c>
    </row>
    <row r="159" spans="1:12">
      <c r="A159" s="64" t="s">
        <v>16</v>
      </c>
      <c r="B159" s="18">
        <v>74.679821135749094</v>
      </c>
      <c r="C159" s="18">
        <v>68.406206996049605</v>
      </c>
      <c r="D159" s="65">
        <f t="shared" si="29"/>
        <v>6.2736141396994896</v>
      </c>
      <c r="E159" s="5"/>
      <c r="F159" s="15">
        <v>14.9240579013606</v>
      </c>
      <c r="G159" s="15">
        <v>12.4719913533708</v>
      </c>
      <c r="H159" s="66">
        <f t="shared" si="30"/>
        <v>2.4520665479897996</v>
      </c>
      <c r="I159" s="17"/>
      <c r="J159" s="18">
        <v>41.6094489102898</v>
      </c>
      <c r="K159" s="18">
        <v>40.116985175411202</v>
      </c>
      <c r="L159" s="67">
        <f t="shared" si="31"/>
        <v>1.4924637348785978</v>
      </c>
    </row>
    <row r="160" spans="1:12">
      <c r="A160" s="64" t="s">
        <v>19</v>
      </c>
      <c r="B160" s="18">
        <v>68.078636277647107</v>
      </c>
      <c r="C160" s="18">
        <v>76.478563509188206</v>
      </c>
      <c r="D160" s="65">
        <f t="shared" si="29"/>
        <v>-8.3999272315410991</v>
      </c>
      <c r="E160" s="5"/>
      <c r="F160" s="15">
        <v>15.411644971841101</v>
      </c>
      <c r="G160" s="15">
        <v>18.8023511090142</v>
      </c>
      <c r="H160" s="66">
        <f t="shared" si="30"/>
        <v>-3.3907061371730993</v>
      </c>
      <c r="I160" s="17"/>
      <c r="J160" s="18">
        <v>37.599181408451898</v>
      </c>
      <c r="K160" s="18">
        <v>37.708084027811203</v>
      </c>
      <c r="L160" s="67">
        <f t="shared" si="31"/>
        <v>-0.10890261935930567</v>
      </c>
    </row>
    <row r="161" spans="1:12">
      <c r="A161" s="64" t="s">
        <v>18</v>
      </c>
      <c r="B161" s="18">
        <v>62.2481976939956</v>
      </c>
      <c r="C161" s="18">
        <v>53.019044154724199</v>
      </c>
      <c r="D161" s="65">
        <f t="shared" si="29"/>
        <v>9.229153539271401</v>
      </c>
      <c r="E161" s="5"/>
      <c r="F161" s="15">
        <v>12.203130831127901</v>
      </c>
      <c r="G161" s="15">
        <v>7.7024888748741898</v>
      </c>
      <c r="H161" s="66">
        <f t="shared" si="30"/>
        <v>4.5006419562537108</v>
      </c>
      <c r="I161" s="17"/>
      <c r="J161" s="18">
        <v>29.624520682258002</v>
      </c>
      <c r="K161" s="18">
        <v>20.899921259210799</v>
      </c>
      <c r="L161" s="67">
        <f t="shared" si="31"/>
        <v>8.7245994230472022</v>
      </c>
    </row>
    <row r="162" spans="1:12">
      <c r="A162" s="64" t="s">
        <v>20</v>
      </c>
      <c r="B162" s="18">
        <v>34.768166193041701</v>
      </c>
      <c r="C162" s="18">
        <v>38.128794334439199</v>
      </c>
      <c r="D162" s="65">
        <f t="shared" si="29"/>
        <v>-3.3606281413974983</v>
      </c>
      <c r="E162" s="5"/>
      <c r="F162" s="15">
        <v>7.3884805141449696</v>
      </c>
      <c r="G162" s="15">
        <v>9.2041646568756192</v>
      </c>
      <c r="H162" s="66">
        <f t="shared" si="30"/>
        <v>-1.8156841427306496</v>
      </c>
      <c r="I162" s="17"/>
      <c r="J162" s="18">
        <v>18.483056359089801</v>
      </c>
      <c r="K162" s="18">
        <v>19.568293362258199</v>
      </c>
      <c r="L162" s="67">
        <f t="shared" si="31"/>
        <v>-1.0852370031683982</v>
      </c>
    </row>
    <row r="163" spans="1:12">
      <c r="A163" s="64" t="s">
        <v>24</v>
      </c>
      <c r="B163" s="18">
        <v>32.593681963415499</v>
      </c>
      <c r="C163" s="18">
        <v>31.428566159146101</v>
      </c>
      <c r="D163" s="104">
        <f t="shared" si="29"/>
        <v>1.1651158042693979</v>
      </c>
      <c r="E163" s="5"/>
      <c r="F163" s="15">
        <v>9.5300733638255597</v>
      </c>
      <c r="G163" s="15">
        <v>10.3153031287041</v>
      </c>
      <c r="H163" s="66">
        <f t="shared" si="30"/>
        <v>-0.78522976487854024</v>
      </c>
      <c r="I163" s="17"/>
      <c r="J163" s="18">
        <v>20.834740698002999</v>
      </c>
      <c r="K163" s="18">
        <v>22.4961333397471</v>
      </c>
      <c r="L163" s="103">
        <f t="shared" si="31"/>
        <v>-1.6613926417441007</v>
      </c>
    </row>
    <row r="164" spans="1:12">
      <c r="A164" s="64" t="s">
        <v>22</v>
      </c>
      <c r="B164" s="18">
        <v>27.706502326398201</v>
      </c>
      <c r="C164" s="18">
        <v>30.817317606790802</v>
      </c>
      <c r="D164" s="65">
        <f t="shared" si="29"/>
        <v>-3.1108152803926004</v>
      </c>
      <c r="E164" s="5"/>
      <c r="F164" s="15">
        <v>5.1974770166279498</v>
      </c>
      <c r="G164" s="15">
        <v>5.1518831586932698</v>
      </c>
      <c r="H164" s="66">
        <f t="shared" si="30"/>
        <v>4.559385793467996E-2</v>
      </c>
      <c r="I164" s="17"/>
      <c r="J164" s="18">
        <v>15.084661507137</v>
      </c>
      <c r="K164" s="18">
        <v>17.057274523344599</v>
      </c>
      <c r="L164" s="67">
        <f t="shared" si="31"/>
        <v>-1.9726130162075997</v>
      </c>
    </row>
    <row r="165" spans="1:12">
      <c r="A165" s="64" t="s">
        <v>88</v>
      </c>
      <c r="B165" s="18">
        <v>24.6904830367478</v>
      </c>
      <c r="C165" s="18">
        <v>23.618499906587001</v>
      </c>
      <c r="D165" s="104">
        <f t="shared" si="29"/>
        <v>1.0719831301607989</v>
      </c>
      <c r="E165" s="5"/>
      <c r="F165" s="15">
        <v>3.7102218599043</v>
      </c>
      <c r="G165" s="15">
        <v>3.93674756185926</v>
      </c>
      <c r="H165" s="66">
        <f t="shared" si="30"/>
        <v>-0.22652570195496002</v>
      </c>
      <c r="I165" s="17"/>
      <c r="J165" s="18">
        <v>12.87260177015</v>
      </c>
      <c r="K165" s="18">
        <v>14.0406390326975</v>
      </c>
      <c r="L165" s="103">
        <f t="shared" si="31"/>
        <v>-1.1680372625475002</v>
      </c>
    </row>
    <row r="166" spans="1:12">
      <c r="A166" s="64" t="s">
        <v>59</v>
      </c>
      <c r="B166" s="18">
        <v>22.986366524489899</v>
      </c>
      <c r="C166" s="18">
        <v>22.697574385065501</v>
      </c>
      <c r="D166" s="104">
        <f t="shared" si="29"/>
        <v>0.28879213942439819</v>
      </c>
      <c r="E166" s="5"/>
      <c r="F166" s="15">
        <v>3.0265625691681599</v>
      </c>
      <c r="G166" s="15">
        <v>2.8904373402772801</v>
      </c>
      <c r="H166" s="66">
        <f t="shared" si="30"/>
        <v>0.13612522889087986</v>
      </c>
      <c r="I166" s="17"/>
      <c r="J166" s="18">
        <v>12.9302929989279</v>
      </c>
      <c r="K166" s="18">
        <v>10.1235374259671</v>
      </c>
      <c r="L166" s="103">
        <f t="shared" si="31"/>
        <v>2.8067555729607996</v>
      </c>
    </row>
    <row r="167" spans="1:12">
      <c r="A167" s="64" t="s">
        <v>21</v>
      </c>
      <c r="B167" s="18">
        <v>22.750898011847099</v>
      </c>
      <c r="C167" s="18">
        <v>26.443552903668401</v>
      </c>
      <c r="D167" s="104">
        <f t="shared" si="29"/>
        <v>-3.6926548918213022</v>
      </c>
      <c r="E167" s="5"/>
      <c r="F167" s="15">
        <v>5.4562120833285999</v>
      </c>
      <c r="G167" s="15">
        <v>5.0997846327806604</v>
      </c>
      <c r="H167" s="66">
        <f t="shared" si="30"/>
        <v>0.35642745054793945</v>
      </c>
      <c r="I167" s="17"/>
      <c r="J167" s="18">
        <v>13.996951351401799</v>
      </c>
      <c r="K167" s="18">
        <v>10.3189907888269</v>
      </c>
      <c r="L167" s="103">
        <f t="shared" si="31"/>
        <v>3.6779605625748992</v>
      </c>
    </row>
    <row r="168" spans="1:12">
      <c r="A168" s="64" t="s">
        <v>25</v>
      </c>
      <c r="B168" s="18">
        <v>19.558720038114998</v>
      </c>
      <c r="C168" s="18">
        <v>17.5092423504375</v>
      </c>
      <c r="D168" s="104">
        <f t="shared" si="29"/>
        <v>2.0494776876774985</v>
      </c>
      <c r="E168" s="5"/>
      <c r="F168" s="15">
        <v>3.0292340296106901</v>
      </c>
      <c r="G168" s="15">
        <v>1.77911337454702</v>
      </c>
      <c r="H168" s="66">
        <f t="shared" si="30"/>
        <v>1.2501206550636701</v>
      </c>
      <c r="I168" s="17"/>
      <c r="J168" s="18">
        <v>7.3386554563327202</v>
      </c>
      <c r="K168" s="18">
        <v>6.3629556779774799</v>
      </c>
      <c r="L168" s="103">
        <f t="shared" si="31"/>
        <v>0.97569977835524035</v>
      </c>
    </row>
    <row r="169" spans="1:12">
      <c r="A169" s="64" t="s">
        <v>26</v>
      </c>
      <c r="B169" s="18">
        <v>15.54078510121</v>
      </c>
      <c r="C169" s="18">
        <v>13.0773231643266</v>
      </c>
      <c r="D169" s="104">
        <f t="shared" si="29"/>
        <v>2.4634619368833999</v>
      </c>
      <c r="E169" s="5"/>
      <c r="F169" s="15">
        <v>3.8622426203151901</v>
      </c>
      <c r="G169" s="15">
        <v>4.1752963835776002</v>
      </c>
      <c r="H169" s="66">
        <f t="shared" si="30"/>
        <v>-0.31305376326241019</v>
      </c>
      <c r="I169" s="17"/>
      <c r="J169" s="18">
        <v>8.2851685862340805</v>
      </c>
      <c r="K169" s="18">
        <v>6.8451099848703798</v>
      </c>
      <c r="L169" s="103">
        <f t="shared" si="31"/>
        <v>1.4400586013637007</v>
      </c>
    </row>
    <row r="170" spans="1:12">
      <c r="A170" s="64" t="s">
        <v>72</v>
      </c>
      <c r="B170" s="18">
        <v>9.2316658339726896</v>
      </c>
      <c r="C170" s="18">
        <v>9.9303110899078302</v>
      </c>
      <c r="D170" s="104">
        <f t="shared" si="29"/>
        <v>-0.6986452559351406</v>
      </c>
      <c r="E170" s="5"/>
      <c r="F170" s="15">
        <v>1.80544639986457</v>
      </c>
      <c r="G170" s="15">
        <v>1.7018883327568299</v>
      </c>
      <c r="H170" s="66">
        <f t="shared" si="30"/>
        <v>0.10355806710774007</v>
      </c>
      <c r="I170" s="17"/>
      <c r="J170" s="18">
        <v>3.2629514846278802</v>
      </c>
      <c r="K170" s="18">
        <v>4.4876010938862603</v>
      </c>
      <c r="L170" s="103">
        <f t="shared" si="31"/>
        <v>-1.2246496092583801</v>
      </c>
    </row>
    <row r="171" spans="1:12">
      <c r="A171" s="64" t="s">
        <v>112</v>
      </c>
      <c r="B171" s="18">
        <v>8.2047177854633908</v>
      </c>
      <c r="C171" s="18">
        <v>3</v>
      </c>
      <c r="D171" s="104">
        <f t="shared" si="29"/>
        <v>5.2047177854633908</v>
      </c>
      <c r="E171" s="5"/>
      <c r="F171" s="15">
        <v>0.22183188054299599</v>
      </c>
      <c r="G171" s="15">
        <v>0.3</v>
      </c>
      <c r="H171" s="66">
        <f t="shared" si="30"/>
        <v>-7.8168119457003998E-2</v>
      </c>
      <c r="I171" s="17"/>
      <c r="J171" s="18">
        <v>3.61621216303105</v>
      </c>
      <c r="K171" s="18">
        <v>2</v>
      </c>
      <c r="L171" s="103">
        <f t="shared" si="31"/>
        <v>1.61621216303105</v>
      </c>
    </row>
    <row r="172" spans="1:12">
      <c r="A172" s="64" t="s">
        <v>33</v>
      </c>
      <c r="B172" s="18">
        <v>7.3972137982463799</v>
      </c>
      <c r="C172" s="18">
        <v>9.9983319747488402</v>
      </c>
      <c r="D172" s="104">
        <f t="shared" si="29"/>
        <v>-2.6011181765024602</v>
      </c>
      <c r="E172" s="5"/>
      <c r="F172" s="15">
        <v>0.75864194282394704</v>
      </c>
      <c r="G172" s="15">
        <v>1.1582657838694299</v>
      </c>
      <c r="H172" s="66">
        <f t="shared" si="30"/>
        <v>-0.39962384104548287</v>
      </c>
      <c r="I172" s="17"/>
      <c r="J172" s="18">
        <v>5.3436942015907203</v>
      </c>
      <c r="K172" s="18">
        <v>3.6165101522052199</v>
      </c>
      <c r="L172" s="103">
        <f t="shared" si="31"/>
        <v>1.7271840493855004</v>
      </c>
    </row>
    <row r="173" spans="1:12">
      <c r="A173" s="64" t="s">
        <v>30</v>
      </c>
      <c r="B173" s="18">
        <v>7.1774113105748798</v>
      </c>
      <c r="C173" s="18">
        <v>5.57808563955696</v>
      </c>
      <c r="D173" s="104">
        <f t="shared" si="29"/>
        <v>1.5993256710179198</v>
      </c>
      <c r="E173" s="5"/>
      <c r="F173" s="15">
        <v>0.43001193080392902</v>
      </c>
      <c r="G173" s="15">
        <v>0.66392459559272499</v>
      </c>
      <c r="H173" s="66">
        <f t="shared" si="30"/>
        <v>-0.23391266478879597</v>
      </c>
      <c r="I173" s="17"/>
      <c r="J173" s="18">
        <v>3.2988107285213499</v>
      </c>
      <c r="K173" s="18">
        <v>2.4611617594249902</v>
      </c>
      <c r="L173" s="103">
        <f t="shared" si="31"/>
        <v>0.83764896909635977</v>
      </c>
    </row>
    <row r="174" spans="1:12">
      <c r="A174" s="64" t="s">
        <v>50</v>
      </c>
      <c r="B174" s="18">
        <v>4.9238272568608101</v>
      </c>
      <c r="C174" s="18">
        <v>6.9116734825023203</v>
      </c>
      <c r="D174" s="104">
        <f t="shared" si="29"/>
        <v>-1.9878462256415101</v>
      </c>
      <c r="E174" s="5"/>
      <c r="F174" s="15">
        <v>1.0169553274827501</v>
      </c>
      <c r="G174" s="15">
        <v>0.80657989325590296</v>
      </c>
      <c r="H174" s="66">
        <f t="shared" si="30"/>
        <v>0.21037543422684712</v>
      </c>
      <c r="I174" s="17"/>
      <c r="J174" s="18">
        <v>3.06286827463363</v>
      </c>
      <c r="K174" s="18">
        <v>3.1576642967213702</v>
      </c>
      <c r="L174" s="103">
        <f t="shared" si="31"/>
        <v>-9.4796022087740184E-2</v>
      </c>
    </row>
    <row r="175" spans="1:12">
      <c r="A175" s="64" t="s">
        <v>28</v>
      </c>
      <c r="B175" s="18">
        <v>4.1237251273691697</v>
      </c>
      <c r="C175" s="18">
        <v>5.661959647213</v>
      </c>
      <c r="D175" s="104">
        <f t="shared" si="29"/>
        <v>-1.5382345198438303</v>
      </c>
      <c r="E175" s="5"/>
      <c r="F175" s="15">
        <v>0.39382423411142498</v>
      </c>
      <c r="G175" s="15">
        <v>0.86605734524760902</v>
      </c>
      <c r="H175" s="66">
        <f t="shared" si="30"/>
        <v>-0.47223311113618405</v>
      </c>
      <c r="I175" s="17"/>
      <c r="J175" s="18">
        <v>1.32114302079434</v>
      </c>
      <c r="K175" s="18">
        <v>1.6284036073917001</v>
      </c>
      <c r="L175" s="103">
        <f t="shared" si="31"/>
        <v>-0.30726058659736011</v>
      </c>
    </row>
    <row r="176" spans="1:12">
      <c r="A176" s="64" t="s">
        <v>51</v>
      </c>
      <c r="B176" s="18">
        <v>2.9051931933514599</v>
      </c>
      <c r="C176" s="18">
        <v>2.2373952065702598</v>
      </c>
      <c r="D176" s="104">
        <f t="shared" si="29"/>
        <v>0.66779798678120006</v>
      </c>
      <c r="E176" s="5"/>
      <c r="F176" s="15">
        <v>0.455975867337993</v>
      </c>
      <c r="G176" s="15">
        <v>0.119680413381553</v>
      </c>
      <c r="H176" s="66">
        <f t="shared" si="30"/>
        <v>0.33629545395644</v>
      </c>
      <c r="I176" s="17"/>
      <c r="J176" s="18">
        <v>0.94915099943815595</v>
      </c>
      <c r="K176" s="18">
        <v>1.0904098401604301</v>
      </c>
      <c r="L176" s="103">
        <f t="shared" si="31"/>
        <v>-0.14125884072227413</v>
      </c>
    </row>
    <row r="177" spans="1:12">
      <c r="A177" s="64" t="s">
        <v>35</v>
      </c>
      <c r="B177" s="18">
        <v>2.0916554931984499</v>
      </c>
      <c r="C177" s="18">
        <v>2.63501193605016</v>
      </c>
      <c r="D177" s="104">
        <f t="shared" si="29"/>
        <v>-0.54335644285171014</v>
      </c>
      <c r="E177" s="5"/>
      <c r="F177" s="15">
        <v>8.5877075935663197E-2</v>
      </c>
      <c r="G177" s="15">
        <v>0.56482210091845997</v>
      </c>
      <c r="H177" s="66">
        <f t="shared" si="30"/>
        <v>-0.47894502498279679</v>
      </c>
      <c r="I177" s="17"/>
      <c r="J177" s="18">
        <v>0.50899284152513102</v>
      </c>
      <c r="K177" s="18">
        <v>1.36830646830106</v>
      </c>
      <c r="L177" s="103">
        <f t="shared" si="31"/>
        <v>-0.85931362677592893</v>
      </c>
    </row>
    <row r="178" spans="1:12" ht="15.75" thickBot="1">
      <c r="A178" s="84" t="s">
        <v>89</v>
      </c>
      <c r="B178" s="47">
        <v>315</v>
      </c>
      <c r="C178" s="47">
        <v>302</v>
      </c>
      <c r="D178" s="85">
        <f t="shared" ref="D178" si="32">B178-C178</f>
        <v>13</v>
      </c>
      <c r="E178" s="1"/>
      <c r="F178" s="105">
        <v>100</v>
      </c>
      <c r="G178" s="105">
        <v>100</v>
      </c>
      <c r="H178" s="85">
        <f t="shared" ref="H178" si="33">F178-G178</f>
        <v>0</v>
      </c>
      <c r="I178" s="78"/>
      <c r="J178" s="47">
        <v>203</v>
      </c>
      <c r="K178" s="47">
        <v>193</v>
      </c>
      <c r="L178" s="87">
        <f t="shared" ref="L178" si="34">J178-K178</f>
        <v>10</v>
      </c>
    </row>
    <row r="179" spans="1:12" ht="15.75" thickBot="1">
      <c r="A179" s="21"/>
      <c r="B179" s="5"/>
      <c r="C179" s="5"/>
      <c r="D179" s="5"/>
      <c r="E179" s="5"/>
      <c r="F179" s="4"/>
      <c r="G179" s="4"/>
      <c r="H179" s="53"/>
      <c r="I179" s="53"/>
      <c r="J179" s="4"/>
      <c r="K179" s="4"/>
      <c r="L179" s="53"/>
    </row>
    <row r="180" spans="1:12" ht="16.5" thickBot="1">
      <c r="A180" s="164" t="s">
        <v>94</v>
      </c>
      <c r="B180" s="159"/>
      <c r="C180" s="159"/>
      <c r="D180" s="165"/>
      <c r="E180" s="161"/>
      <c r="F180" s="166"/>
      <c r="G180" s="166"/>
      <c r="H180" s="167"/>
      <c r="I180" s="167"/>
      <c r="J180" s="159"/>
      <c r="K180" s="159"/>
      <c r="L180" s="168"/>
    </row>
    <row r="181" spans="1:12" ht="15.75" thickBot="1">
      <c r="A181" s="57" t="s">
        <v>4</v>
      </c>
      <c r="B181" s="58" t="s">
        <v>5</v>
      </c>
      <c r="C181" s="58" t="s">
        <v>6</v>
      </c>
      <c r="D181" s="102" t="s">
        <v>7</v>
      </c>
      <c r="E181" s="5" t="s">
        <v>8</v>
      </c>
      <c r="F181" s="15" t="s">
        <v>9</v>
      </c>
      <c r="G181" s="15" t="s">
        <v>10</v>
      </c>
      <c r="H181" s="72" t="s">
        <v>11</v>
      </c>
      <c r="I181" s="17" t="s">
        <v>12</v>
      </c>
      <c r="J181" s="18" t="s">
        <v>13</v>
      </c>
      <c r="K181" s="18" t="s">
        <v>14</v>
      </c>
      <c r="L181" s="103" t="s">
        <v>15</v>
      </c>
    </row>
    <row r="182" spans="1:12">
      <c r="A182" s="57" t="s">
        <v>18</v>
      </c>
      <c r="B182" s="58">
        <v>96.832284304477298</v>
      </c>
      <c r="C182" s="58">
        <v>97.689476227886104</v>
      </c>
      <c r="D182" s="102">
        <f t="shared" ref="D182:D197" si="35">B182-C182</f>
        <v>-0.85719192340880568</v>
      </c>
      <c r="E182" s="5"/>
      <c r="F182" s="15">
        <v>15.8316054070691</v>
      </c>
      <c r="G182" s="15">
        <v>13.317456996196601</v>
      </c>
      <c r="H182" s="72">
        <f t="shared" ref="H182:H197" si="36">F182-G182</f>
        <v>2.5141484108724992</v>
      </c>
      <c r="I182" s="17"/>
      <c r="J182" s="18">
        <v>48.579322135179801</v>
      </c>
      <c r="K182" s="18">
        <v>48.634281445803097</v>
      </c>
      <c r="L182" s="103">
        <f t="shared" ref="L182:L197" si="37">J182-K182</f>
        <v>-5.4959310623296176E-2</v>
      </c>
    </row>
    <row r="183" spans="1:12">
      <c r="A183" s="64" t="s">
        <v>33</v>
      </c>
      <c r="B183" s="18">
        <v>80.4079951005628</v>
      </c>
      <c r="C183" s="18">
        <v>87.883662931881503</v>
      </c>
      <c r="D183" s="65">
        <f t="shared" si="35"/>
        <v>-7.4756678313187024</v>
      </c>
      <c r="E183" s="5"/>
      <c r="F183" s="15">
        <v>9.17690024198175</v>
      </c>
      <c r="G183" s="15">
        <v>12.6946157705957</v>
      </c>
      <c r="H183" s="72">
        <f t="shared" si="36"/>
        <v>-3.5177155286139499</v>
      </c>
      <c r="I183" s="17"/>
      <c r="J183" s="18">
        <v>33.2739540356378</v>
      </c>
      <c r="K183" s="18">
        <v>40.521514249923001</v>
      </c>
      <c r="L183" s="67">
        <f t="shared" si="37"/>
        <v>-7.2475602142852011</v>
      </c>
    </row>
    <row r="184" spans="1:12">
      <c r="A184" s="64" t="s">
        <v>17</v>
      </c>
      <c r="B184" s="18">
        <v>80.204808864941299</v>
      </c>
      <c r="C184" s="18">
        <v>80.840540830484301</v>
      </c>
      <c r="D184" s="65">
        <f t="shared" si="35"/>
        <v>-0.63573196554300182</v>
      </c>
      <c r="E184" s="5"/>
      <c r="F184" s="15">
        <v>5.0333416198799297</v>
      </c>
      <c r="G184" s="15">
        <v>5.4452066397426702</v>
      </c>
      <c r="H184" s="72">
        <f t="shared" si="36"/>
        <v>-0.41186501986274049</v>
      </c>
      <c r="I184" s="17"/>
      <c r="J184" s="18">
        <v>35.575374219614403</v>
      </c>
      <c r="K184" s="18">
        <v>35.251382137463203</v>
      </c>
      <c r="L184" s="67">
        <f t="shared" si="37"/>
        <v>0.32399208215120012</v>
      </c>
    </row>
    <row r="185" spans="1:12">
      <c r="A185" s="64" t="s">
        <v>16</v>
      </c>
      <c r="B185" s="18">
        <v>69.277946812969802</v>
      </c>
      <c r="C185" s="18">
        <v>73.160216644773897</v>
      </c>
      <c r="D185" s="104">
        <f t="shared" si="35"/>
        <v>-3.8822698318040949</v>
      </c>
      <c r="E185" s="5"/>
      <c r="F185" s="15">
        <v>8.6963723905566095</v>
      </c>
      <c r="G185" s="15">
        <v>11.1185234052796</v>
      </c>
      <c r="H185" s="72">
        <f t="shared" si="36"/>
        <v>-2.4221510147229903</v>
      </c>
      <c r="I185" s="17"/>
      <c r="J185" s="18">
        <v>36.775785535484502</v>
      </c>
      <c r="K185" s="18">
        <v>40.5963261644902</v>
      </c>
      <c r="L185" s="103">
        <f t="shared" si="37"/>
        <v>-3.8205406290056985</v>
      </c>
    </row>
    <row r="186" spans="1:12">
      <c r="A186" s="64" t="s">
        <v>19</v>
      </c>
      <c r="B186" s="18">
        <v>62.166091082855502</v>
      </c>
      <c r="C186" s="18">
        <v>75.459159283389198</v>
      </c>
      <c r="D186" s="104">
        <f t="shared" si="35"/>
        <v>-13.293068200533696</v>
      </c>
      <c r="E186" s="5"/>
      <c r="F186" s="15">
        <v>11.707906559341801</v>
      </c>
      <c r="G186" s="15">
        <v>10.5131463558122</v>
      </c>
      <c r="H186" s="72">
        <f t="shared" si="36"/>
        <v>1.1947602035296008</v>
      </c>
      <c r="I186" s="17"/>
      <c r="J186" s="18">
        <v>35.229910734891902</v>
      </c>
      <c r="K186" s="18">
        <v>36.674864515930501</v>
      </c>
      <c r="L186" s="103">
        <f t="shared" si="37"/>
        <v>-1.4449537810385991</v>
      </c>
    </row>
    <row r="187" spans="1:12">
      <c r="A187" s="64" t="s">
        <v>51</v>
      </c>
      <c r="B187" s="18">
        <v>51.4837656691804</v>
      </c>
      <c r="C187" s="18">
        <v>52.659277270499402</v>
      </c>
      <c r="D187" s="65">
        <f t="shared" si="35"/>
        <v>-1.1755116013190019</v>
      </c>
      <c r="E187" s="5"/>
      <c r="F187" s="15">
        <v>10.953663327609901</v>
      </c>
      <c r="G187" s="15">
        <v>8.9204787650736392</v>
      </c>
      <c r="H187" s="72">
        <f t="shared" si="36"/>
        <v>2.0331845625362615</v>
      </c>
      <c r="I187" s="17"/>
      <c r="J187" s="18">
        <v>30.5385112078134</v>
      </c>
      <c r="K187" s="18">
        <v>31.801222973322702</v>
      </c>
      <c r="L187" s="67">
        <f t="shared" si="37"/>
        <v>-1.2627117655093016</v>
      </c>
    </row>
    <row r="188" spans="1:12">
      <c r="A188" s="64" t="s">
        <v>20</v>
      </c>
      <c r="B188" s="18">
        <v>48.774082761842102</v>
      </c>
      <c r="C188" s="18">
        <v>47.6404695258312</v>
      </c>
      <c r="D188" s="104">
        <f t="shared" si="35"/>
        <v>1.1336132360109019</v>
      </c>
      <c r="E188" s="5"/>
      <c r="F188" s="15">
        <v>9.8134459478212008</v>
      </c>
      <c r="G188" s="15">
        <v>8.1557062905124091</v>
      </c>
      <c r="H188" s="72">
        <f t="shared" si="36"/>
        <v>1.6577396573087917</v>
      </c>
      <c r="I188" s="17"/>
      <c r="J188" s="18">
        <v>27.459708395522298</v>
      </c>
      <c r="K188" s="18">
        <v>24.876036636835199</v>
      </c>
      <c r="L188" s="103">
        <f t="shared" si="37"/>
        <v>2.5836717586870996</v>
      </c>
    </row>
    <row r="189" spans="1:12">
      <c r="A189" s="64" t="s">
        <v>22</v>
      </c>
      <c r="B189" s="18">
        <v>38.4940229094614</v>
      </c>
      <c r="C189" s="18">
        <v>39.115586504413798</v>
      </c>
      <c r="D189" s="104">
        <f t="shared" si="35"/>
        <v>-0.62156359495239855</v>
      </c>
      <c r="E189" s="5"/>
      <c r="F189" s="15">
        <v>1.3383216430474201</v>
      </c>
      <c r="G189" s="15">
        <v>2.1161878832225498</v>
      </c>
      <c r="H189" s="72">
        <f t="shared" si="36"/>
        <v>-0.77786624017512973</v>
      </c>
      <c r="I189" s="17"/>
      <c r="J189" s="18">
        <v>8.9086510234485807</v>
      </c>
      <c r="K189" s="18">
        <v>12.277410300568601</v>
      </c>
      <c r="L189" s="103">
        <f t="shared" si="37"/>
        <v>-3.3687592771200201</v>
      </c>
    </row>
    <row r="190" spans="1:12">
      <c r="A190" s="64" t="s">
        <v>26</v>
      </c>
      <c r="B190" s="18">
        <v>32.6337748720508</v>
      </c>
      <c r="C190" s="18">
        <v>33.093734467348902</v>
      </c>
      <c r="D190" s="104">
        <f t="shared" si="35"/>
        <v>-0.45995959529810193</v>
      </c>
      <c r="E190" s="5"/>
      <c r="F190" s="15">
        <v>4.3978547799872798</v>
      </c>
      <c r="G190" s="15">
        <v>4.1188803796154803</v>
      </c>
      <c r="H190" s="72">
        <f t="shared" si="36"/>
        <v>0.27897440037179955</v>
      </c>
      <c r="I190" s="17"/>
      <c r="J190" s="18">
        <v>16.391372116816399</v>
      </c>
      <c r="K190" s="18">
        <v>14.2277114183512</v>
      </c>
      <c r="L190" s="103">
        <f t="shared" si="37"/>
        <v>2.1636606984651987</v>
      </c>
    </row>
    <row r="191" spans="1:12">
      <c r="A191" s="64" t="s">
        <v>24</v>
      </c>
      <c r="B191" s="18">
        <v>30.344585170846599</v>
      </c>
      <c r="C191" s="18">
        <v>31.261257700956499</v>
      </c>
      <c r="D191" s="65">
        <f t="shared" si="35"/>
        <v>-0.91667253010989924</v>
      </c>
      <c r="E191" s="5"/>
      <c r="F191" s="15">
        <v>4.0751500844846102</v>
      </c>
      <c r="G191" s="15">
        <v>4.1195277385507101</v>
      </c>
      <c r="H191" s="72">
        <f t="shared" si="36"/>
        <v>-4.4377654066099836E-2</v>
      </c>
      <c r="I191" s="17"/>
      <c r="J191" s="18">
        <v>16.161632062358802</v>
      </c>
      <c r="K191" s="18">
        <v>14.847984409212801</v>
      </c>
      <c r="L191" s="67">
        <f t="shared" si="37"/>
        <v>1.3136476531460008</v>
      </c>
    </row>
    <row r="192" spans="1:12">
      <c r="A192" s="64" t="s">
        <v>27</v>
      </c>
      <c r="B192" s="18">
        <v>28.101072002932899</v>
      </c>
      <c r="C192" s="18">
        <v>19.621175110309299</v>
      </c>
      <c r="D192" s="104">
        <f t="shared" si="35"/>
        <v>8.4798968926236</v>
      </c>
      <c r="E192" s="5"/>
      <c r="F192" s="15">
        <v>2.47515759679743</v>
      </c>
      <c r="G192" s="15">
        <v>1.2200043689765401</v>
      </c>
      <c r="H192" s="72">
        <f t="shared" si="36"/>
        <v>1.2551532278208899</v>
      </c>
      <c r="I192" s="17"/>
      <c r="J192" s="18">
        <v>13.467940579299899</v>
      </c>
      <c r="K192" s="18">
        <v>9.0904484595672503</v>
      </c>
      <c r="L192" s="103">
        <f t="shared" si="37"/>
        <v>4.3774921197326488</v>
      </c>
    </row>
    <row r="193" spans="1:12">
      <c r="A193" s="64" t="s">
        <v>25</v>
      </c>
      <c r="B193" s="18">
        <v>27.563396070439001</v>
      </c>
      <c r="C193" s="18">
        <v>28.049635665422802</v>
      </c>
      <c r="D193" s="65">
        <f t="shared" si="35"/>
        <v>-0.48623959498380032</v>
      </c>
      <c r="E193" s="5"/>
      <c r="F193" s="15">
        <v>2.38766940944019</v>
      </c>
      <c r="G193" s="15">
        <v>4.1570939405582097</v>
      </c>
      <c r="H193" s="72">
        <f t="shared" si="36"/>
        <v>-1.7694245311180197</v>
      </c>
      <c r="I193" s="17"/>
      <c r="J193" s="18">
        <v>9.0818604382988308</v>
      </c>
      <c r="K193" s="18">
        <v>12.865468878219</v>
      </c>
      <c r="L193" s="67">
        <f t="shared" si="37"/>
        <v>-3.7836084399201688</v>
      </c>
    </row>
    <row r="194" spans="1:12">
      <c r="A194" s="64" t="s">
        <v>21</v>
      </c>
      <c r="B194" s="18">
        <v>26.982877654509199</v>
      </c>
      <c r="C194" s="18">
        <v>28.766584355894</v>
      </c>
      <c r="D194" s="104">
        <f t="shared" si="35"/>
        <v>-1.7837067013848014</v>
      </c>
      <c r="E194" s="5"/>
      <c r="F194" s="15">
        <v>2.3396866818982902</v>
      </c>
      <c r="G194" s="15">
        <v>3.9768817950345299</v>
      </c>
      <c r="H194" s="72">
        <f t="shared" si="36"/>
        <v>-1.6371951131362397</v>
      </c>
      <c r="I194" s="17"/>
      <c r="J194" s="18">
        <v>13.0220255268109</v>
      </c>
      <c r="K194" s="18">
        <v>13.1264247232748</v>
      </c>
      <c r="L194" s="103">
        <f t="shared" si="37"/>
        <v>-0.10439919646390017</v>
      </c>
    </row>
    <row r="195" spans="1:12">
      <c r="A195" s="64" t="s">
        <v>88</v>
      </c>
      <c r="B195" s="18">
        <v>25.809858689709699</v>
      </c>
      <c r="C195" s="18">
        <v>29.9950293371298</v>
      </c>
      <c r="D195" s="65">
        <f t="shared" si="35"/>
        <v>-4.1851706474201009</v>
      </c>
      <c r="E195" s="5"/>
      <c r="F195" s="15">
        <v>5.2919033893804102</v>
      </c>
      <c r="G195" s="15">
        <v>4.6599083051457297</v>
      </c>
      <c r="H195" s="72">
        <f t="shared" si="36"/>
        <v>0.63199508423468043</v>
      </c>
      <c r="I195" s="17"/>
      <c r="J195" s="18">
        <v>13.948548771535201</v>
      </c>
      <c r="K195" s="18">
        <v>15.9410819060012</v>
      </c>
      <c r="L195" s="67">
        <f t="shared" si="37"/>
        <v>-1.9925331344659991</v>
      </c>
    </row>
    <row r="196" spans="1:12">
      <c r="A196" s="64" t="s">
        <v>30</v>
      </c>
      <c r="B196" s="18">
        <v>7.7104184297706997</v>
      </c>
      <c r="C196" s="18">
        <v>5.0307571210759603</v>
      </c>
      <c r="D196" s="104">
        <f t="shared" si="35"/>
        <v>2.6796613086947394</v>
      </c>
      <c r="E196" s="5"/>
      <c r="F196" s="15">
        <v>0.467495672207622</v>
      </c>
      <c r="G196" s="15">
        <v>0.107624988106665</v>
      </c>
      <c r="H196" s="72">
        <f t="shared" si="36"/>
        <v>0.35987068410095702</v>
      </c>
      <c r="I196" s="17"/>
      <c r="J196" s="18">
        <v>3.0209869670502001</v>
      </c>
      <c r="K196" s="18">
        <v>1.08284894473619</v>
      </c>
      <c r="L196" s="103">
        <f t="shared" si="37"/>
        <v>1.9381380223140101</v>
      </c>
    </row>
    <row r="197" spans="1:12">
      <c r="A197" s="64" t="s">
        <v>28</v>
      </c>
      <c r="B197" s="18">
        <v>7.5754339545912996</v>
      </c>
      <c r="C197" s="18">
        <v>11.4000741055142</v>
      </c>
      <c r="D197" s="104">
        <f t="shared" si="35"/>
        <v>-3.8246401509229004</v>
      </c>
      <c r="E197" s="5"/>
      <c r="F197" s="15">
        <v>1.0914245647711101</v>
      </c>
      <c r="G197" s="15">
        <v>2.2592115283921101</v>
      </c>
      <c r="H197" s="72">
        <f t="shared" si="36"/>
        <v>-1.1677869636210001</v>
      </c>
      <c r="I197" s="17"/>
      <c r="J197" s="18">
        <v>3.3610001504457498</v>
      </c>
      <c r="K197" s="18">
        <v>6.3202636181623797</v>
      </c>
      <c r="L197" s="103">
        <f t="shared" si="37"/>
        <v>-2.9592634677166298</v>
      </c>
    </row>
    <row r="198" spans="1:12" ht="15.75" thickBot="1">
      <c r="A198" s="84" t="s">
        <v>89</v>
      </c>
      <c r="B198" s="47">
        <v>390</v>
      </c>
      <c r="C198" s="47">
        <v>387</v>
      </c>
      <c r="D198" s="85">
        <f t="shared" ref="D198" si="38">B198-C198</f>
        <v>3</v>
      </c>
      <c r="E198" s="1"/>
      <c r="F198" s="105">
        <v>100</v>
      </c>
      <c r="G198" s="105">
        <v>100</v>
      </c>
      <c r="H198" s="87">
        <f t="shared" ref="H198" si="39">F198-G198</f>
        <v>0</v>
      </c>
      <c r="I198" s="78"/>
      <c r="J198" s="47">
        <v>260</v>
      </c>
      <c r="K198" s="47">
        <v>260</v>
      </c>
      <c r="L198" s="87">
        <f t="shared" ref="L198" si="40">J198-K198</f>
        <v>0</v>
      </c>
    </row>
    <row r="199" spans="1:12">
      <c r="A199" s="5" t="s">
        <v>78</v>
      </c>
      <c r="B199" s="5"/>
      <c r="C199" s="5"/>
      <c r="D199" s="5"/>
      <c r="E199" s="96"/>
      <c r="F199" s="98"/>
      <c r="G199" s="99"/>
      <c r="H199" s="100"/>
      <c r="I199" s="100"/>
      <c r="J199" s="101"/>
      <c r="K199" s="101"/>
      <c r="L199" s="90"/>
    </row>
    <row r="200" spans="1:12" ht="15.75" thickBot="1">
      <c r="A200" s="2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ht="16.5" thickBot="1">
      <c r="A201" s="164" t="s">
        <v>95</v>
      </c>
      <c r="B201" s="159"/>
      <c r="C201" s="159"/>
      <c r="D201" s="165"/>
      <c r="E201" s="161"/>
      <c r="F201" s="166"/>
      <c r="G201" s="166"/>
      <c r="H201" s="167"/>
      <c r="I201" s="167"/>
      <c r="J201" s="159"/>
      <c r="K201" s="159"/>
      <c r="L201" s="168"/>
    </row>
    <row r="202" spans="1:12" ht="15.75" thickBot="1">
      <c r="A202" s="57" t="s">
        <v>4</v>
      </c>
      <c r="B202" s="58" t="s">
        <v>5</v>
      </c>
      <c r="C202" s="58" t="s">
        <v>6</v>
      </c>
      <c r="D202" s="102" t="s">
        <v>7</v>
      </c>
      <c r="E202" s="5" t="s">
        <v>8</v>
      </c>
      <c r="F202" s="15" t="s">
        <v>9</v>
      </c>
      <c r="G202" s="15" t="s">
        <v>10</v>
      </c>
      <c r="H202" s="66" t="s">
        <v>11</v>
      </c>
      <c r="I202" s="17" t="s">
        <v>12</v>
      </c>
      <c r="J202" s="18" t="s">
        <v>13</v>
      </c>
      <c r="K202" s="18" t="s">
        <v>14</v>
      </c>
      <c r="L202" s="19" t="s">
        <v>15</v>
      </c>
    </row>
    <row r="203" spans="1:12">
      <c r="A203" s="57" t="s">
        <v>18</v>
      </c>
      <c r="B203" s="58">
        <v>89.414684047991202</v>
      </c>
      <c r="C203" s="58">
        <v>91.338787164537493</v>
      </c>
      <c r="D203" s="102">
        <f t="shared" ref="D203:D221" si="41">B203-C203</f>
        <v>-1.9241031165462914</v>
      </c>
      <c r="E203" s="5"/>
      <c r="F203" s="15">
        <v>13.588306945888</v>
      </c>
      <c r="G203" s="15">
        <v>10.342133075085201</v>
      </c>
      <c r="H203" s="66">
        <f t="shared" ref="H203:H221" si="42">F203-G203</f>
        <v>3.2461738708027994</v>
      </c>
      <c r="I203" s="17"/>
      <c r="J203" s="18">
        <v>42.863443867994697</v>
      </c>
      <c r="K203" s="18">
        <v>44.287649687111497</v>
      </c>
      <c r="L203" s="19">
        <f t="shared" ref="L203:L221" si="43">J203-K203</f>
        <v>-1.4242058191167999</v>
      </c>
    </row>
    <row r="204" spans="1:12">
      <c r="A204" s="64" t="s">
        <v>16</v>
      </c>
      <c r="B204" s="18">
        <v>71.085604775928303</v>
      </c>
      <c r="C204" s="18">
        <v>72.497461130674495</v>
      </c>
      <c r="D204" s="104">
        <f t="shared" si="41"/>
        <v>-1.4118563547461918</v>
      </c>
      <c r="E204" s="5"/>
      <c r="F204" s="15">
        <v>10.0180070801529</v>
      </c>
      <c r="G204" s="15">
        <v>10.4636945012588</v>
      </c>
      <c r="H204" s="66">
        <f t="shared" si="42"/>
        <v>-0.44568742110589987</v>
      </c>
      <c r="I204" s="17"/>
      <c r="J204" s="18">
        <v>36.835941082077497</v>
      </c>
      <c r="K204" s="18">
        <v>36.949237119022698</v>
      </c>
      <c r="L204" s="19">
        <f t="shared" si="43"/>
        <v>-0.11329603694520074</v>
      </c>
    </row>
    <row r="205" spans="1:12">
      <c r="A205" s="64" t="s">
        <v>19</v>
      </c>
      <c r="B205" s="18">
        <v>63.330647551816398</v>
      </c>
      <c r="C205" s="18">
        <v>73.076560252953897</v>
      </c>
      <c r="D205" s="104">
        <f t="shared" si="41"/>
        <v>-9.7459127011374989</v>
      </c>
      <c r="E205" s="5"/>
      <c r="F205" s="15">
        <v>12.6901325932118</v>
      </c>
      <c r="G205" s="15">
        <v>14.9352771488965</v>
      </c>
      <c r="H205" s="66">
        <f t="shared" si="42"/>
        <v>-2.2451445556846998</v>
      </c>
      <c r="I205" s="17"/>
      <c r="J205" s="18">
        <v>31.290520714365599</v>
      </c>
      <c r="K205" s="18">
        <v>41.230080427455199</v>
      </c>
      <c r="L205" s="19">
        <f t="shared" si="43"/>
        <v>-9.9395597130896007</v>
      </c>
    </row>
    <row r="206" spans="1:12">
      <c r="A206" s="64" t="s">
        <v>17</v>
      </c>
      <c r="B206" s="18">
        <v>63.112526884689899</v>
      </c>
      <c r="C206" s="18">
        <v>78.2874383034044</v>
      </c>
      <c r="D206" s="104">
        <f t="shared" si="41"/>
        <v>-15.174911418714501</v>
      </c>
      <c r="E206" s="5"/>
      <c r="F206" s="15">
        <v>6.0063828409484996</v>
      </c>
      <c r="G206" s="15">
        <v>6.8053102759008697</v>
      </c>
      <c r="H206" s="66">
        <f t="shared" si="42"/>
        <v>-0.79892743495237006</v>
      </c>
      <c r="I206" s="17"/>
      <c r="J206" s="18">
        <v>25.7811164861001</v>
      </c>
      <c r="K206" s="18">
        <v>32.297208869514797</v>
      </c>
      <c r="L206" s="19">
        <f t="shared" si="43"/>
        <v>-6.5160923834146978</v>
      </c>
    </row>
    <row r="207" spans="1:12">
      <c r="A207" s="64" t="s">
        <v>21</v>
      </c>
      <c r="B207" s="18">
        <v>47.806178816443897</v>
      </c>
      <c r="C207" s="18">
        <v>44.320289121884002</v>
      </c>
      <c r="D207" s="104">
        <f t="shared" si="41"/>
        <v>3.4858896945598943</v>
      </c>
      <c r="E207" s="5"/>
      <c r="F207" s="15">
        <v>7.5555620889817803</v>
      </c>
      <c r="G207" s="15">
        <v>10.9547748791649</v>
      </c>
      <c r="H207" s="66">
        <f t="shared" si="42"/>
        <v>-3.3992127901831193</v>
      </c>
      <c r="I207" s="17"/>
      <c r="J207" s="18">
        <v>22.636720528262501</v>
      </c>
      <c r="K207" s="18">
        <v>21.211192818157599</v>
      </c>
      <c r="L207" s="19">
        <f t="shared" si="43"/>
        <v>1.4255277101049018</v>
      </c>
    </row>
    <row r="208" spans="1:12">
      <c r="A208" s="64" t="s">
        <v>20</v>
      </c>
      <c r="B208" s="18">
        <v>47.103324117414097</v>
      </c>
      <c r="C208" s="18">
        <v>47.976928944212403</v>
      </c>
      <c r="D208" s="104">
        <f t="shared" si="41"/>
        <v>-0.87360482679830653</v>
      </c>
      <c r="E208" s="5"/>
      <c r="F208" s="15">
        <v>5.4697532365968797</v>
      </c>
      <c r="G208" s="15">
        <v>7.0581282871775404</v>
      </c>
      <c r="H208" s="66">
        <f t="shared" si="42"/>
        <v>-1.5883750505806606</v>
      </c>
      <c r="I208" s="17"/>
      <c r="J208" s="18">
        <v>20.714747430162799</v>
      </c>
      <c r="K208" s="18">
        <v>20.851304869107199</v>
      </c>
      <c r="L208" s="19">
        <f t="shared" si="43"/>
        <v>-0.13655743894440064</v>
      </c>
    </row>
    <row r="209" spans="1:12">
      <c r="A209" s="64" t="s">
        <v>33</v>
      </c>
      <c r="B209" s="18">
        <v>41.727859650499703</v>
      </c>
      <c r="C209" s="18">
        <v>42.363230671656403</v>
      </c>
      <c r="D209" s="104">
        <f t="shared" si="41"/>
        <v>-0.63537102115670052</v>
      </c>
      <c r="E209" s="5"/>
      <c r="F209" s="15">
        <v>8.7000147537049699</v>
      </c>
      <c r="G209" s="15">
        <v>8.4821450893373207</v>
      </c>
      <c r="H209" s="66">
        <f t="shared" si="42"/>
        <v>0.21786966436764921</v>
      </c>
      <c r="I209" s="17"/>
      <c r="J209" s="18">
        <v>23.352698644719201</v>
      </c>
      <c r="K209" s="18">
        <v>22.316030791930601</v>
      </c>
      <c r="L209" s="19">
        <f t="shared" si="43"/>
        <v>1.0366678527886002</v>
      </c>
    </row>
    <row r="210" spans="1:12">
      <c r="A210" s="64" t="s">
        <v>27</v>
      </c>
      <c r="B210" s="18">
        <v>38.493721673297998</v>
      </c>
      <c r="C210" s="18">
        <v>34.492824047632098</v>
      </c>
      <c r="D210" s="65">
        <f t="shared" si="41"/>
        <v>4.0008976256658997</v>
      </c>
      <c r="E210" s="5"/>
      <c r="F210" s="15">
        <v>2.7376337182610802</v>
      </c>
      <c r="G210" s="15">
        <v>2.52598095527294</v>
      </c>
      <c r="H210" s="66">
        <f t="shared" si="42"/>
        <v>0.21165276298814018</v>
      </c>
      <c r="I210" s="17"/>
      <c r="J210" s="18">
        <v>13.906722556696</v>
      </c>
      <c r="K210" s="18">
        <v>14.246167252601801</v>
      </c>
      <c r="L210" s="90">
        <f t="shared" si="43"/>
        <v>-0.33944469590580084</v>
      </c>
    </row>
    <row r="211" spans="1:12">
      <c r="A211" s="64" t="s">
        <v>22</v>
      </c>
      <c r="B211" s="18">
        <v>37.719468291322102</v>
      </c>
      <c r="C211" s="18">
        <v>32.353960722200497</v>
      </c>
      <c r="D211" s="65">
        <f t="shared" si="41"/>
        <v>5.3655075691216041</v>
      </c>
      <c r="E211" s="5"/>
      <c r="F211" s="15">
        <v>3.05914423819228</v>
      </c>
      <c r="G211" s="15">
        <v>1.41098089987556</v>
      </c>
      <c r="H211" s="66">
        <f t="shared" si="42"/>
        <v>1.64816333831672</v>
      </c>
      <c r="I211" s="17"/>
      <c r="J211" s="18">
        <v>14.2111370582458</v>
      </c>
      <c r="K211" s="18">
        <v>12.252571502092</v>
      </c>
      <c r="L211" s="90">
        <f t="shared" si="43"/>
        <v>1.9585655561538005</v>
      </c>
    </row>
    <row r="212" spans="1:12">
      <c r="A212" s="64" t="s">
        <v>57</v>
      </c>
      <c r="B212" s="18">
        <v>32.939572544180699</v>
      </c>
      <c r="C212" s="18">
        <v>36.124576935222997</v>
      </c>
      <c r="D212" s="65">
        <f t="shared" si="41"/>
        <v>-3.1850043910422983</v>
      </c>
      <c r="E212" s="5"/>
      <c r="F212" s="15">
        <v>7.9862466149887403</v>
      </c>
      <c r="G212" s="15">
        <v>6.28321374982474</v>
      </c>
      <c r="H212" s="66">
        <f t="shared" si="42"/>
        <v>1.7030328651640003</v>
      </c>
      <c r="I212" s="17"/>
      <c r="J212" s="18">
        <v>18.188568984540801</v>
      </c>
      <c r="K212" s="18">
        <v>15.5783149409303</v>
      </c>
      <c r="L212" s="90">
        <f t="shared" si="43"/>
        <v>2.6102540436105013</v>
      </c>
    </row>
    <row r="213" spans="1:12">
      <c r="A213" s="64" t="s">
        <v>24</v>
      </c>
      <c r="B213" s="18">
        <v>31.628962009594801</v>
      </c>
      <c r="C213" s="18">
        <v>25.961708050677899</v>
      </c>
      <c r="D213" s="65">
        <f t="shared" si="41"/>
        <v>5.667253958916902</v>
      </c>
      <c r="E213" s="5"/>
      <c r="F213" s="15">
        <v>5.58353150054963</v>
      </c>
      <c r="G213" s="15">
        <v>4.2760324433376198</v>
      </c>
      <c r="H213" s="66">
        <f t="shared" si="42"/>
        <v>1.3074990572120102</v>
      </c>
      <c r="I213" s="17"/>
      <c r="J213" s="18">
        <v>20.567925151817199</v>
      </c>
      <c r="K213" s="18">
        <v>16.859709295956701</v>
      </c>
      <c r="L213" s="90">
        <f t="shared" si="43"/>
        <v>3.7082158558604981</v>
      </c>
    </row>
    <row r="214" spans="1:12">
      <c r="A214" s="64" t="s">
        <v>88</v>
      </c>
      <c r="B214" s="18">
        <v>26.3536661533516</v>
      </c>
      <c r="C214" s="18">
        <v>31.108987132874699</v>
      </c>
      <c r="D214" s="65">
        <f t="shared" si="41"/>
        <v>-4.7553209795230984</v>
      </c>
      <c r="E214" s="5"/>
      <c r="F214" s="15">
        <v>3.8918864660100598</v>
      </c>
      <c r="G214" s="15">
        <v>4.3072088609651402</v>
      </c>
      <c r="H214" s="66">
        <f t="shared" si="42"/>
        <v>-0.41532239495508039</v>
      </c>
      <c r="I214" s="17"/>
      <c r="J214" s="18">
        <v>10.9075307519538</v>
      </c>
      <c r="K214" s="18">
        <v>16.877909310537099</v>
      </c>
      <c r="L214" s="90">
        <f t="shared" si="43"/>
        <v>-5.9703785585832989</v>
      </c>
    </row>
    <row r="215" spans="1:12">
      <c r="A215" s="64" t="s">
        <v>25</v>
      </c>
      <c r="B215" s="18">
        <v>25.400987825688102</v>
      </c>
      <c r="C215" s="18">
        <v>29.726930725946001</v>
      </c>
      <c r="D215" s="104">
        <f t="shared" si="41"/>
        <v>-4.3259429002578997</v>
      </c>
      <c r="E215" s="5"/>
      <c r="F215" s="15">
        <v>3.3179978312121898</v>
      </c>
      <c r="G215" s="15">
        <v>4.0303877585040899</v>
      </c>
      <c r="H215" s="66">
        <f t="shared" si="42"/>
        <v>-0.71238992729190009</v>
      </c>
      <c r="I215" s="17"/>
      <c r="J215" s="18">
        <v>13.4296060814775</v>
      </c>
      <c r="K215" s="18">
        <v>14.8261281112463</v>
      </c>
      <c r="L215" s="19">
        <f t="shared" si="43"/>
        <v>-1.3965220297687999</v>
      </c>
    </row>
    <row r="216" spans="1:12">
      <c r="A216" s="64" t="s">
        <v>26</v>
      </c>
      <c r="B216" s="18">
        <v>17.0042896547662</v>
      </c>
      <c r="C216" s="18">
        <v>18.045837454256802</v>
      </c>
      <c r="D216" s="65">
        <f t="shared" si="41"/>
        <v>-1.0415477994906013</v>
      </c>
      <c r="E216" s="5"/>
      <c r="F216" s="15">
        <v>3.28958438043757</v>
      </c>
      <c r="G216" s="15">
        <v>1.79886573978422</v>
      </c>
      <c r="H216" s="66">
        <f t="shared" si="42"/>
        <v>1.4907186406533499</v>
      </c>
      <c r="I216" s="17"/>
      <c r="J216" s="18">
        <v>9.5798890496189202</v>
      </c>
      <c r="K216" s="18">
        <v>6.7074616965645797</v>
      </c>
      <c r="L216" s="90">
        <f t="shared" si="43"/>
        <v>2.8724273530543405</v>
      </c>
    </row>
    <row r="217" spans="1:12">
      <c r="A217" s="64" t="s">
        <v>28</v>
      </c>
      <c r="B217" s="18">
        <v>8.1910743742236107</v>
      </c>
      <c r="C217" s="18">
        <v>8.3425369320623108</v>
      </c>
      <c r="D217" s="104">
        <f t="shared" si="41"/>
        <v>-0.15146255783870011</v>
      </c>
      <c r="E217" s="5"/>
      <c r="F217" s="15">
        <v>1.1407783766894</v>
      </c>
      <c r="G217" s="15">
        <v>1.1755632211721001</v>
      </c>
      <c r="H217" s="66">
        <f t="shared" si="42"/>
        <v>-3.4784844482700139E-2</v>
      </c>
      <c r="I217" s="17"/>
      <c r="J217" s="18">
        <v>4.0227267317857596</v>
      </c>
      <c r="K217" s="18">
        <v>4.9286302076783404</v>
      </c>
      <c r="L217" s="19">
        <f t="shared" si="43"/>
        <v>-0.9059034758925808</v>
      </c>
    </row>
    <row r="218" spans="1:12">
      <c r="A218" s="64" t="s">
        <v>30</v>
      </c>
      <c r="B218" s="18">
        <v>6.6811260646013997</v>
      </c>
      <c r="C218" s="18">
        <v>5.1449349658397399</v>
      </c>
      <c r="D218" s="104">
        <f t="shared" si="41"/>
        <v>1.5361910987616598</v>
      </c>
      <c r="E218" s="5"/>
      <c r="F218" s="15">
        <v>0.32076416114131201</v>
      </c>
      <c r="G218" s="15">
        <v>0</v>
      </c>
      <c r="H218" s="66">
        <f t="shared" si="42"/>
        <v>0.32076416114131201</v>
      </c>
      <c r="I218" s="17"/>
      <c r="J218" s="18">
        <v>1.3427707617127</v>
      </c>
      <c r="K218" s="18">
        <v>0</v>
      </c>
      <c r="L218" s="19">
        <f t="shared" si="43"/>
        <v>1.3427707617127</v>
      </c>
    </row>
    <row r="219" spans="1:12">
      <c r="A219" s="64" t="s">
        <v>34</v>
      </c>
      <c r="B219" s="18">
        <v>6.0242462276378701</v>
      </c>
      <c r="C219" s="18">
        <v>2.86337907709366</v>
      </c>
      <c r="D219" s="104">
        <f t="shared" si="41"/>
        <v>3.1608671505442101</v>
      </c>
      <c r="E219" s="5"/>
      <c r="F219" s="15">
        <v>0.36551927059392902</v>
      </c>
      <c r="G219" s="15">
        <v>0.34373620011272499</v>
      </c>
      <c r="H219" s="66">
        <f t="shared" si="42"/>
        <v>2.1783070481204037E-2</v>
      </c>
      <c r="I219" s="17"/>
      <c r="J219" s="18">
        <v>0.83048375196202395</v>
      </c>
      <c r="K219" s="18">
        <v>0.83049364411693904</v>
      </c>
      <c r="L219" s="19">
        <f t="shared" si="43"/>
        <v>-9.8921549150920995E-6</v>
      </c>
    </row>
    <row r="220" spans="1:12">
      <c r="A220" s="64" t="s">
        <v>32</v>
      </c>
      <c r="B220" s="18">
        <v>4.4479945141169797</v>
      </c>
      <c r="C220" s="18">
        <v>2.04585769356104</v>
      </c>
      <c r="D220" s="104">
        <f t="shared" si="41"/>
        <v>2.4021368205559397</v>
      </c>
      <c r="E220" s="5"/>
      <c r="F220" s="15">
        <v>0.45558381922686098</v>
      </c>
      <c r="G220" s="15">
        <v>0.32031622206383598</v>
      </c>
      <c r="H220" s="66">
        <f t="shared" si="42"/>
        <v>0.135267597163025</v>
      </c>
      <c r="I220" s="17"/>
      <c r="J220" s="18">
        <v>1.95706213216961</v>
      </c>
      <c r="K220" s="18">
        <v>1.33311327971286</v>
      </c>
      <c r="L220" s="19">
        <f t="shared" si="43"/>
        <v>0.62394885245675002</v>
      </c>
    </row>
    <row r="221" spans="1:12" ht="15.75" thickBot="1">
      <c r="A221" s="64" t="s">
        <v>51</v>
      </c>
      <c r="B221" s="18">
        <v>4.3955184795339299</v>
      </c>
      <c r="C221" s="18">
        <v>5.7783949406821398</v>
      </c>
      <c r="D221" s="104">
        <f t="shared" si="41"/>
        <v>-1.3828764611482098</v>
      </c>
      <c r="E221" s="5"/>
      <c r="F221" s="15">
        <v>0.12800894055280301</v>
      </c>
      <c r="G221" s="15">
        <v>0</v>
      </c>
      <c r="H221" s="66">
        <f t="shared" si="42"/>
        <v>0.12800894055280301</v>
      </c>
      <c r="I221" s="17"/>
      <c r="J221" s="18">
        <v>0.34901364865026502</v>
      </c>
      <c r="K221" s="18">
        <v>0</v>
      </c>
      <c r="L221" s="19">
        <f t="shared" si="43"/>
        <v>0.34901364865026502</v>
      </c>
    </row>
    <row r="222" spans="1:12" ht="15.75" thickBot="1">
      <c r="A222" s="73" t="s">
        <v>89</v>
      </c>
      <c r="B222" s="74">
        <v>364</v>
      </c>
      <c r="C222" s="74">
        <v>367</v>
      </c>
      <c r="D222" s="79">
        <f t="shared" ref="D222" si="44">B222-C222</f>
        <v>-3</v>
      </c>
      <c r="E222" s="1"/>
      <c r="F222" s="106">
        <v>100</v>
      </c>
      <c r="G222" s="106">
        <v>100</v>
      </c>
      <c r="H222" s="107">
        <f t="shared" ref="H222" si="45">F222-G222</f>
        <v>0</v>
      </c>
      <c r="I222" s="78"/>
      <c r="J222" s="74">
        <v>233</v>
      </c>
      <c r="K222" s="74">
        <v>239</v>
      </c>
      <c r="L222" s="79">
        <f t="shared" ref="L222" si="46">J222-K222</f>
        <v>-6</v>
      </c>
    </row>
    <row r="223" spans="1:12" ht="15.75" thickBot="1">
      <c r="A223" s="2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ht="16.5" thickBot="1">
      <c r="A224" s="164" t="s">
        <v>96</v>
      </c>
      <c r="B224" s="159"/>
      <c r="C224" s="159"/>
      <c r="D224" s="165"/>
      <c r="E224" s="161"/>
      <c r="F224" s="166"/>
      <c r="G224" s="166"/>
      <c r="H224" s="167"/>
      <c r="I224" s="167"/>
      <c r="J224" s="159"/>
      <c r="K224" s="159"/>
      <c r="L224" s="168"/>
    </row>
    <row r="225" spans="1:12" ht="15.75" thickBot="1">
      <c r="A225" s="57" t="s">
        <v>4</v>
      </c>
      <c r="B225" s="58" t="s">
        <v>5</v>
      </c>
      <c r="C225" s="58" t="s">
        <v>6</v>
      </c>
      <c r="D225" s="102" t="s">
        <v>7</v>
      </c>
      <c r="E225" s="5" t="s">
        <v>8</v>
      </c>
      <c r="F225" s="15" t="s">
        <v>9</v>
      </c>
      <c r="G225" s="15" t="s">
        <v>10</v>
      </c>
      <c r="H225" s="66" t="s">
        <v>11</v>
      </c>
      <c r="I225" s="17" t="s">
        <v>12</v>
      </c>
      <c r="J225" s="18" t="s">
        <v>13</v>
      </c>
      <c r="K225" s="18" t="s">
        <v>14</v>
      </c>
      <c r="L225" s="19" t="s">
        <v>15</v>
      </c>
    </row>
    <row r="226" spans="1:12">
      <c r="A226" s="147" t="s">
        <v>44</v>
      </c>
      <c r="B226" s="148">
        <v>75.073282740237502</v>
      </c>
      <c r="C226" s="148">
        <v>77.809650603557301</v>
      </c>
      <c r="D226" s="149">
        <f t="shared" ref="D226:D247" si="47">B226-C226</f>
        <v>-2.7363678633197992</v>
      </c>
      <c r="E226" s="143"/>
      <c r="F226" s="150">
        <v>8.0743983007816205</v>
      </c>
      <c r="G226" s="150">
        <v>9.5225397282285904</v>
      </c>
      <c r="H226" s="151">
        <f t="shared" ref="H226:H247" si="48">F226-G226</f>
        <v>-1.4481414274469699</v>
      </c>
      <c r="I226" s="152"/>
      <c r="J226" s="138">
        <v>39.208369831515803</v>
      </c>
      <c r="K226" s="138">
        <v>39.627938354223602</v>
      </c>
      <c r="L226" s="153">
        <f t="shared" ref="L226:L247" si="49">J226-K226</f>
        <v>-0.41956852270779876</v>
      </c>
    </row>
    <row r="227" spans="1:12">
      <c r="A227" s="64" t="s">
        <v>18</v>
      </c>
      <c r="B227" s="18">
        <v>72.599433689291502</v>
      </c>
      <c r="C227" s="18">
        <v>71.0116017186444</v>
      </c>
      <c r="D227" s="104">
        <f t="shared" si="47"/>
        <v>1.5878319706471018</v>
      </c>
      <c r="E227" s="5"/>
      <c r="F227" s="15">
        <v>10.9358900641119</v>
      </c>
      <c r="G227" s="15">
        <v>10.296071343297401</v>
      </c>
      <c r="H227" s="66">
        <f t="shared" si="48"/>
        <v>0.63981872081449964</v>
      </c>
      <c r="I227" s="17"/>
      <c r="J227" s="18">
        <v>37.715471525330798</v>
      </c>
      <c r="K227" s="18">
        <v>30.512418691903001</v>
      </c>
      <c r="L227" s="19">
        <f t="shared" si="49"/>
        <v>7.2030528334277975</v>
      </c>
    </row>
    <row r="228" spans="1:12">
      <c r="A228" s="64" t="s">
        <v>19</v>
      </c>
      <c r="B228" s="18">
        <v>65.567547034023406</v>
      </c>
      <c r="C228" s="18">
        <v>74.957318051677703</v>
      </c>
      <c r="D228" s="104">
        <f t="shared" si="47"/>
        <v>-9.3897710176542972</v>
      </c>
      <c r="E228" s="5"/>
      <c r="F228" s="15">
        <v>9.45509636176185</v>
      </c>
      <c r="G228" s="15">
        <v>9.8655420009796604</v>
      </c>
      <c r="H228" s="66">
        <f t="shared" si="48"/>
        <v>-0.41044563921781041</v>
      </c>
      <c r="I228" s="17"/>
      <c r="J228" s="18">
        <v>38.020048764565402</v>
      </c>
      <c r="K228" s="18">
        <v>41.072678467994301</v>
      </c>
      <c r="L228" s="19">
        <f t="shared" si="49"/>
        <v>-3.0526297034288987</v>
      </c>
    </row>
    <row r="229" spans="1:12">
      <c r="A229" s="64" t="s">
        <v>16</v>
      </c>
      <c r="B229" s="18">
        <v>58.260649297796903</v>
      </c>
      <c r="C229" s="18">
        <v>48.850290908512001</v>
      </c>
      <c r="D229" s="104">
        <f t="shared" si="47"/>
        <v>9.4103583892849016</v>
      </c>
      <c r="E229" s="5"/>
      <c r="F229" s="15">
        <v>7.1690935756874099</v>
      </c>
      <c r="G229" s="15">
        <v>6.28356116109215</v>
      </c>
      <c r="H229" s="66">
        <f t="shared" si="48"/>
        <v>0.88553241459525989</v>
      </c>
      <c r="I229" s="17"/>
      <c r="J229" s="18">
        <v>30.956874502415999</v>
      </c>
      <c r="K229" s="18">
        <v>25.292470281559201</v>
      </c>
      <c r="L229" s="19">
        <f t="shared" si="49"/>
        <v>5.6644042208567988</v>
      </c>
    </row>
    <row r="230" spans="1:12">
      <c r="A230" s="64" t="s">
        <v>17</v>
      </c>
      <c r="B230" s="18">
        <v>55.414978135346303</v>
      </c>
      <c r="C230" s="18">
        <v>62.874743326991201</v>
      </c>
      <c r="D230" s="104">
        <f t="shared" si="47"/>
        <v>-7.4597651916448982</v>
      </c>
      <c r="E230" s="5"/>
      <c r="F230" s="15">
        <v>8.4344606638921995</v>
      </c>
      <c r="G230" s="15">
        <v>6.9758116740306297</v>
      </c>
      <c r="H230" s="66">
        <f t="shared" si="48"/>
        <v>1.4586489898615698</v>
      </c>
      <c r="I230" s="17"/>
      <c r="J230" s="18">
        <v>29.257910091635701</v>
      </c>
      <c r="K230" s="18">
        <v>26.078664312768598</v>
      </c>
      <c r="L230" s="19">
        <f t="shared" si="49"/>
        <v>3.1792457788671022</v>
      </c>
    </row>
    <row r="231" spans="1:12">
      <c r="A231" s="64" t="s">
        <v>21</v>
      </c>
      <c r="B231" s="18">
        <v>48.838630497634398</v>
      </c>
      <c r="C231" s="18">
        <v>48.651629406312303</v>
      </c>
      <c r="D231" s="104">
        <f t="shared" si="47"/>
        <v>0.18700109132209519</v>
      </c>
      <c r="E231" s="5"/>
      <c r="F231" s="15">
        <v>6.0405472472750796</v>
      </c>
      <c r="G231" s="15">
        <v>7.5449852251688503</v>
      </c>
      <c r="H231" s="66">
        <f t="shared" si="48"/>
        <v>-1.5044379778937707</v>
      </c>
      <c r="I231" s="17"/>
      <c r="J231" s="18">
        <v>26.764833724171101</v>
      </c>
      <c r="K231" s="18">
        <v>25.7193354195627</v>
      </c>
      <c r="L231" s="19">
        <f t="shared" si="49"/>
        <v>1.045498304608401</v>
      </c>
    </row>
    <row r="232" spans="1:12">
      <c r="A232" s="64" t="s">
        <v>20</v>
      </c>
      <c r="B232" s="18">
        <v>44.340356003402299</v>
      </c>
      <c r="C232" s="18">
        <v>37.400246277887099</v>
      </c>
      <c r="D232" s="65">
        <f t="shared" si="47"/>
        <v>6.9401097255151996</v>
      </c>
      <c r="E232" s="5"/>
      <c r="F232" s="15">
        <v>8.0428753843691503</v>
      </c>
      <c r="G232" s="15">
        <v>7.0028294539598601</v>
      </c>
      <c r="H232" s="66">
        <f t="shared" si="48"/>
        <v>1.0400459304092902</v>
      </c>
      <c r="I232" s="17"/>
      <c r="J232" s="18">
        <v>21.6513434173166</v>
      </c>
      <c r="K232" s="18">
        <v>17.390408984077499</v>
      </c>
      <c r="L232" s="90">
        <f t="shared" si="49"/>
        <v>4.2609344332391004</v>
      </c>
    </row>
    <row r="233" spans="1:12">
      <c r="A233" s="134" t="s">
        <v>22</v>
      </c>
      <c r="B233" s="135">
        <v>37.012812439918498</v>
      </c>
      <c r="C233" s="135">
        <v>43.198500650966302</v>
      </c>
      <c r="D233" s="178">
        <f t="shared" si="47"/>
        <v>-6.185688211047804</v>
      </c>
      <c r="E233" s="179"/>
      <c r="F233" s="15">
        <v>1.9299475591739701</v>
      </c>
      <c r="G233" s="15">
        <v>3.5362146915016499</v>
      </c>
      <c r="H233" s="66">
        <f t="shared" si="48"/>
        <v>-1.6062671323276798</v>
      </c>
      <c r="I233" s="17"/>
      <c r="J233" s="18">
        <v>12.9805129394473</v>
      </c>
      <c r="K233" s="18">
        <v>21.025516978406898</v>
      </c>
      <c r="L233" s="90">
        <f t="shared" si="49"/>
        <v>-8.0450040389595987</v>
      </c>
    </row>
    <row r="234" spans="1:12">
      <c r="A234" s="64" t="s">
        <v>24</v>
      </c>
      <c r="B234" s="18">
        <v>36.729219083443098</v>
      </c>
      <c r="C234" s="18">
        <v>31.876354633142199</v>
      </c>
      <c r="D234" s="104">
        <f t="shared" si="47"/>
        <v>4.8528644503008991</v>
      </c>
      <c r="E234" s="5"/>
      <c r="F234" s="108">
        <v>8.8165694175583091</v>
      </c>
      <c r="G234" s="108">
        <v>5.6819088980788504</v>
      </c>
      <c r="H234" s="66">
        <f t="shared" si="48"/>
        <v>3.1346605194794588</v>
      </c>
      <c r="I234" s="17"/>
      <c r="J234" s="18">
        <v>27.711324804860102</v>
      </c>
      <c r="K234" s="18">
        <v>23.887515569028299</v>
      </c>
      <c r="L234" s="19">
        <f t="shared" si="49"/>
        <v>3.8238092358318028</v>
      </c>
    </row>
    <row r="235" spans="1:12">
      <c r="A235" s="64" t="s">
        <v>56</v>
      </c>
      <c r="B235" s="18">
        <v>33.258587041782299</v>
      </c>
      <c r="C235" s="18">
        <v>35.607919101365397</v>
      </c>
      <c r="D235" s="104">
        <f t="shared" si="47"/>
        <v>-2.349332059583098</v>
      </c>
      <c r="E235" s="5"/>
      <c r="F235" s="15">
        <v>4.7114632280936402</v>
      </c>
      <c r="G235" s="15">
        <v>4.0514993190086397</v>
      </c>
      <c r="H235" s="66">
        <f t="shared" si="48"/>
        <v>0.65996390908500047</v>
      </c>
      <c r="I235" s="17"/>
      <c r="J235" s="18">
        <v>17.520245630011999</v>
      </c>
      <c r="K235" s="18">
        <v>16.450794779538199</v>
      </c>
      <c r="L235" s="19">
        <f t="shared" si="49"/>
        <v>1.0694508504737996</v>
      </c>
    </row>
    <row r="236" spans="1:12">
      <c r="A236" s="64" t="s">
        <v>88</v>
      </c>
      <c r="B236" s="18">
        <v>31.6097317458558</v>
      </c>
      <c r="C236" s="18">
        <v>33.947228986355299</v>
      </c>
      <c r="D236" s="104">
        <f t="shared" si="47"/>
        <v>-2.3374972404994985</v>
      </c>
      <c r="E236" s="5"/>
      <c r="F236" s="15">
        <v>4.1263230231286201</v>
      </c>
      <c r="G236" s="15">
        <v>6.3811728151456899</v>
      </c>
      <c r="H236" s="66">
        <f t="shared" si="48"/>
        <v>-2.2548497920170698</v>
      </c>
      <c r="I236" s="17"/>
      <c r="J236" s="18">
        <v>19.945918279281699</v>
      </c>
      <c r="K236" s="18">
        <v>20.916498772838398</v>
      </c>
      <c r="L236" s="19">
        <f t="shared" si="49"/>
        <v>-0.97058049355669951</v>
      </c>
    </row>
    <row r="237" spans="1:12">
      <c r="A237" s="64" t="s">
        <v>25</v>
      </c>
      <c r="B237" s="18">
        <v>29.842761524244299</v>
      </c>
      <c r="C237" s="18">
        <v>34.943977247225199</v>
      </c>
      <c r="D237" s="65">
        <f t="shared" si="47"/>
        <v>-5.1012157229808999</v>
      </c>
      <c r="E237" s="5"/>
      <c r="F237" s="15">
        <v>5.0762693529204697</v>
      </c>
      <c r="G237" s="15">
        <v>6.76294767429175</v>
      </c>
      <c r="H237" s="66">
        <f t="shared" si="48"/>
        <v>-1.6866783213712804</v>
      </c>
      <c r="I237" s="17"/>
      <c r="J237" s="18">
        <v>18.5534273987391</v>
      </c>
      <c r="K237" s="18">
        <v>21.913408635667398</v>
      </c>
      <c r="L237" s="90">
        <f t="shared" si="49"/>
        <v>-3.3599812369282986</v>
      </c>
    </row>
    <row r="238" spans="1:12">
      <c r="A238" s="64" t="s">
        <v>26</v>
      </c>
      <c r="B238" s="18">
        <v>12.9497124621476</v>
      </c>
      <c r="C238" s="18">
        <v>15.5391741856696</v>
      </c>
      <c r="D238" s="104">
        <f t="shared" si="47"/>
        <v>-2.5894617235219997</v>
      </c>
      <c r="E238" s="5"/>
      <c r="F238" s="15">
        <v>1.9917092344692799</v>
      </c>
      <c r="G238" s="15">
        <v>3.3685960490317401</v>
      </c>
      <c r="H238" s="66">
        <f t="shared" si="48"/>
        <v>-1.3768868145624602</v>
      </c>
      <c r="I238" s="17"/>
      <c r="J238" s="18">
        <v>6.97471863836968</v>
      </c>
      <c r="K238" s="18">
        <v>7.7701291482770403</v>
      </c>
      <c r="L238" s="19">
        <f t="shared" si="49"/>
        <v>-0.79541050990736029</v>
      </c>
    </row>
    <row r="239" spans="1:12">
      <c r="A239" s="64" t="s">
        <v>28</v>
      </c>
      <c r="B239" s="18">
        <v>12.5849980240398</v>
      </c>
      <c r="C239" s="18">
        <v>8.8468864079937806</v>
      </c>
      <c r="D239" s="104">
        <f t="shared" si="47"/>
        <v>3.7381116160460195</v>
      </c>
      <c r="E239" s="5"/>
      <c r="F239" s="15">
        <v>1.04933572469014</v>
      </c>
      <c r="G239" s="15">
        <v>1.17290674490824</v>
      </c>
      <c r="H239" s="66">
        <f t="shared" si="48"/>
        <v>-0.12357102021809996</v>
      </c>
      <c r="I239" s="17"/>
      <c r="J239" s="18">
        <v>6.8578044273398699</v>
      </c>
      <c r="K239" s="18">
        <v>6.5285768872289998</v>
      </c>
      <c r="L239" s="19">
        <f t="shared" si="49"/>
        <v>0.32922754011087019</v>
      </c>
    </row>
    <row r="240" spans="1:12">
      <c r="A240" s="64" t="s">
        <v>34</v>
      </c>
      <c r="B240" s="18">
        <v>11.955081243742599</v>
      </c>
      <c r="C240" s="18">
        <v>14.408504353999501</v>
      </c>
      <c r="D240" s="104">
        <f t="shared" si="47"/>
        <v>-2.4534231102569013</v>
      </c>
      <c r="E240" s="5"/>
      <c r="F240" s="108">
        <v>2.8797165903452502</v>
      </c>
      <c r="G240" s="108">
        <v>3.1590513560979501</v>
      </c>
      <c r="H240" s="66">
        <f t="shared" si="48"/>
        <v>-0.27933476575269989</v>
      </c>
      <c r="I240" s="17"/>
      <c r="J240" s="18">
        <v>4.1431669168814604</v>
      </c>
      <c r="K240" s="18">
        <v>4.8071388814015501</v>
      </c>
      <c r="L240" s="19">
        <f t="shared" si="49"/>
        <v>-0.66397196452008966</v>
      </c>
    </row>
    <row r="241" spans="1:12">
      <c r="A241" s="64" t="s">
        <v>74</v>
      </c>
      <c r="B241" s="18">
        <v>10.2875737650328</v>
      </c>
      <c r="C241" s="18">
        <v>11.929577512562201</v>
      </c>
      <c r="D241" s="104">
        <f t="shared" si="47"/>
        <v>-1.6420037475294009</v>
      </c>
      <c r="E241" s="5"/>
      <c r="F241" s="15">
        <v>1.9614988954669199</v>
      </c>
      <c r="G241" s="15">
        <v>2.0511379661401099</v>
      </c>
      <c r="H241" s="66">
        <f t="shared" si="48"/>
        <v>-8.9639070673189991E-2</v>
      </c>
      <c r="I241" s="17"/>
      <c r="J241" s="18">
        <v>9.7329495166554807</v>
      </c>
      <c r="K241" s="18">
        <v>9.3851666899564208</v>
      </c>
      <c r="L241" s="19">
        <f t="shared" si="49"/>
        <v>0.34778282669905991</v>
      </c>
    </row>
    <row r="242" spans="1:12">
      <c r="A242" s="64" t="s">
        <v>32</v>
      </c>
      <c r="B242" s="18">
        <v>9.4354241434239903</v>
      </c>
      <c r="C242" s="18">
        <v>11.7202966739712</v>
      </c>
      <c r="D242" s="104">
        <f t="shared" si="47"/>
        <v>-2.2848725305472097</v>
      </c>
      <c r="E242" s="5"/>
      <c r="F242" s="15">
        <v>0.96434565428345098</v>
      </c>
      <c r="G242" s="15">
        <v>1.09779597146098</v>
      </c>
      <c r="H242" s="66">
        <f t="shared" si="48"/>
        <v>-0.13345031717752898</v>
      </c>
      <c r="I242" s="17"/>
      <c r="J242" s="18">
        <v>3.9462464412135398</v>
      </c>
      <c r="K242" s="18">
        <v>4.8232654720071801</v>
      </c>
      <c r="L242" s="19">
        <f t="shared" si="49"/>
        <v>-0.8770190307936403</v>
      </c>
    </row>
    <row r="243" spans="1:12">
      <c r="A243" s="64" t="s">
        <v>27</v>
      </c>
      <c r="B243" s="18">
        <v>6.5249834674742804</v>
      </c>
      <c r="C243" s="18">
        <v>4.5819689939229704</v>
      </c>
      <c r="D243" s="104">
        <f t="shared" si="47"/>
        <v>1.94301447355131</v>
      </c>
      <c r="E243" s="5"/>
      <c r="F243" s="15">
        <v>0.70567441403831299</v>
      </c>
      <c r="G243" s="15">
        <v>0.166742755247341</v>
      </c>
      <c r="H243" s="66">
        <f t="shared" si="48"/>
        <v>0.53893165879097205</v>
      </c>
      <c r="I243" s="17"/>
      <c r="J243" s="18">
        <v>3.3888366903907698</v>
      </c>
      <c r="K243" s="18">
        <v>1.4578490328664799</v>
      </c>
      <c r="L243" s="19">
        <f t="shared" si="49"/>
        <v>1.9309876575242899</v>
      </c>
    </row>
    <row r="244" spans="1:12">
      <c r="A244" s="64" t="s">
        <v>97</v>
      </c>
      <c r="B244" s="18">
        <v>4.9431690197238796</v>
      </c>
      <c r="C244" s="18">
        <v>6.7172029144264203</v>
      </c>
      <c r="D244" s="104">
        <f t="shared" si="47"/>
        <v>-1.7740338947025407</v>
      </c>
      <c r="E244" s="5"/>
      <c r="F244" s="15">
        <v>0.26175299830209597</v>
      </c>
      <c r="G244" s="15">
        <v>0.26900733279011002</v>
      </c>
      <c r="H244" s="66">
        <f t="shared" si="48"/>
        <v>-7.254334488014047E-3</v>
      </c>
      <c r="I244" s="17"/>
      <c r="J244" s="18">
        <v>1.43791390121935</v>
      </c>
      <c r="K244" s="18">
        <v>2.9240125299502702</v>
      </c>
      <c r="L244" s="19">
        <f t="shared" si="49"/>
        <v>-1.4860986287309201</v>
      </c>
    </row>
    <row r="245" spans="1:12">
      <c r="A245" s="64" t="s">
        <v>35</v>
      </c>
      <c r="B245" s="18">
        <v>1.5798453081166099</v>
      </c>
      <c r="C245" s="18">
        <v>4.7078752383096196</v>
      </c>
      <c r="D245" s="104">
        <f t="shared" si="47"/>
        <v>-3.1280299301930095</v>
      </c>
      <c r="E245" s="5"/>
      <c r="F245" s="15">
        <v>0</v>
      </c>
      <c r="G245" s="15">
        <v>0.197376095960133</v>
      </c>
      <c r="H245" s="66">
        <f t="shared" si="48"/>
        <v>-0.197376095960133</v>
      </c>
      <c r="I245" s="17"/>
      <c r="J245" s="18">
        <v>0</v>
      </c>
      <c r="K245" s="18">
        <v>1.7083841596272999</v>
      </c>
      <c r="L245" s="19">
        <f t="shared" si="49"/>
        <v>-1.7083841596272999</v>
      </c>
    </row>
    <row r="246" spans="1:12">
      <c r="A246" s="64" t="s">
        <v>105</v>
      </c>
      <c r="B246" s="18"/>
      <c r="C246" s="18"/>
      <c r="D246" s="104">
        <f t="shared" si="47"/>
        <v>0</v>
      </c>
      <c r="E246" s="5"/>
      <c r="F246" s="108"/>
      <c r="G246" s="15"/>
      <c r="H246" s="66">
        <f t="shared" si="48"/>
        <v>0</v>
      </c>
      <c r="I246" s="17"/>
      <c r="J246" s="18"/>
      <c r="K246" s="18"/>
      <c r="L246" s="19">
        <f t="shared" si="49"/>
        <v>0</v>
      </c>
    </row>
    <row r="247" spans="1:12" ht="15.75" thickBot="1">
      <c r="A247" s="64" t="s">
        <v>106</v>
      </c>
      <c r="B247" s="18"/>
      <c r="C247" s="18"/>
      <c r="D247" s="104">
        <f t="shared" si="47"/>
        <v>0</v>
      </c>
      <c r="E247" s="5"/>
      <c r="F247" s="15"/>
      <c r="G247" s="139"/>
      <c r="H247" s="66">
        <f t="shared" si="48"/>
        <v>0</v>
      </c>
      <c r="I247" s="17"/>
      <c r="J247" s="18"/>
      <c r="K247" s="18"/>
      <c r="L247" s="19">
        <f t="shared" si="49"/>
        <v>0</v>
      </c>
    </row>
    <row r="248" spans="1:12" ht="15.75" thickBot="1">
      <c r="A248" s="73" t="s">
        <v>89</v>
      </c>
      <c r="B248" s="74">
        <v>370</v>
      </c>
      <c r="C248" s="74">
        <v>360.25835716568997</v>
      </c>
      <c r="D248" s="79">
        <f t="shared" ref="D248" si="50">B248-C248</f>
        <v>9.7416428343100279</v>
      </c>
      <c r="E248" s="24"/>
      <c r="F248" s="76">
        <v>100</v>
      </c>
      <c r="G248" s="76">
        <v>100</v>
      </c>
      <c r="H248" s="79">
        <f t="shared" ref="H248" si="51">F248-G248</f>
        <v>0</v>
      </c>
      <c r="I248" s="109"/>
      <c r="J248" s="74">
        <v>264</v>
      </c>
      <c r="K248" s="74">
        <v>249.35489174763899</v>
      </c>
      <c r="L248" s="79">
        <f t="shared" ref="L248" si="52">J248-K248</f>
        <v>14.645108252361013</v>
      </c>
    </row>
    <row r="249" spans="1:12">
      <c r="A249" s="5" t="s">
        <v>78</v>
      </c>
      <c r="B249" s="5"/>
      <c r="C249" s="5"/>
      <c r="D249" s="5"/>
      <c r="E249" s="96"/>
      <c r="F249" s="4"/>
      <c r="G249" s="4"/>
      <c r="H249" s="53"/>
      <c r="I249" s="53"/>
      <c r="J249" s="4"/>
      <c r="K249" s="4"/>
      <c r="L249" s="53"/>
    </row>
    <row r="250" spans="1:12" ht="15.75" thickBot="1">
      <c r="A250" s="21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ht="16.5" thickBot="1">
      <c r="A251" s="158" t="s">
        <v>98</v>
      </c>
      <c r="B251" s="170"/>
      <c r="C251" s="170"/>
      <c r="D251" s="171"/>
      <c r="E251" s="172"/>
      <c r="F251" s="170"/>
      <c r="G251" s="170"/>
      <c r="H251" s="173"/>
      <c r="I251" s="173"/>
      <c r="J251" s="170"/>
      <c r="K251" s="170"/>
      <c r="L251" s="174"/>
    </row>
    <row r="252" spans="1:12">
      <c r="A252" s="57" t="s">
        <v>4</v>
      </c>
      <c r="B252" s="110" t="s">
        <v>5</v>
      </c>
      <c r="C252" s="110" t="s">
        <v>6</v>
      </c>
      <c r="D252" s="111" t="s">
        <v>7</v>
      </c>
      <c r="E252" s="4" t="s">
        <v>8</v>
      </c>
      <c r="F252" s="112" t="s">
        <v>9</v>
      </c>
      <c r="G252" s="112" t="s">
        <v>10</v>
      </c>
      <c r="H252" s="113" t="s">
        <v>11</v>
      </c>
      <c r="I252" s="17" t="s">
        <v>12</v>
      </c>
      <c r="J252" s="110" t="s">
        <v>13</v>
      </c>
      <c r="K252" s="110" t="s">
        <v>14</v>
      </c>
      <c r="L252" s="114" t="s">
        <v>15</v>
      </c>
    </row>
    <row r="253" spans="1:12">
      <c r="A253" s="64" t="s">
        <v>16</v>
      </c>
      <c r="B253" s="37">
        <v>178.02251905059501</v>
      </c>
      <c r="C253" s="37">
        <v>196.019549818542</v>
      </c>
      <c r="D253" s="115">
        <f t="shared" ref="D253:D275" si="53">B253-C253</f>
        <v>-17.997030767946995</v>
      </c>
      <c r="E253" s="4"/>
      <c r="F253" s="116">
        <v>11.448177422689399</v>
      </c>
      <c r="G253" s="116">
        <v>12.656234635388</v>
      </c>
      <c r="H253" s="117">
        <f t="shared" ref="H253:H275" si="54">F253-G253</f>
        <v>-1.2080572126986002</v>
      </c>
      <c r="I253" s="17"/>
      <c r="J253" s="37">
        <v>96.883011625391305</v>
      </c>
      <c r="K253" s="37">
        <v>107.627066142548</v>
      </c>
      <c r="L253" s="118">
        <f t="shared" ref="L253:L275" si="55">J253-K253</f>
        <v>-10.744054517156698</v>
      </c>
    </row>
    <row r="254" spans="1:12">
      <c r="A254" s="64" t="s">
        <v>17</v>
      </c>
      <c r="B254" s="37">
        <v>168.97212603298701</v>
      </c>
      <c r="C254" s="37">
        <v>163.35510660581301</v>
      </c>
      <c r="D254" s="115">
        <f t="shared" si="53"/>
        <v>5.6170194271740002</v>
      </c>
      <c r="E254" s="4"/>
      <c r="F254" s="116">
        <v>7.6926398623741399</v>
      </c>
      <c r="G254" s="116">
        <v>6.5155444917734702</v>
      </c>
      <c r="H254" s="117">
        <f t="shared" si="54"/>
        <v>1.1770953706006697</v>
      </c>
      <c r="I254" s="17"/>
      <c r="J254" s="37">
        <v>82.970754453015005</v>
      </c>
      <c r="K254" s="37">
        <v>77.8793960593203</v>
      </c>
      <c r="L254" s="118">
        <f t="shared" si="55"/>
        <v>5.0913583936947049</v>
      </c>
    </row>
    <row r="255" spans="1:12">
      <c r="A255" s="64" t="s">
        <v>18</v>
      </c>
      <c r="B255" s="37">
        <v>147.63750506689499</v>
      </c>
      <c r="C255" s="37">
        <v>156.62481724750299</v>
      </c>
      <c r="D255" s="115">
        <f t="shared" si="53"/>
        <v>-8.9873121806080007</v>
      </c>
      <c r="E255" s="4"/>
      <c r="F255" s="116">
        <v>8.9310512284374006</v>
      </c>
      <c r="G255" s="116">
        <v>9.2661827489784194</v>
      </c>
      <c r="H255" s="117">
        <f t="shared" si="54"/>
        <v>-0.3351315205410188</v>
      </c>
      <c r="I255" s="17"/>
      <c r="J255" s="37">
        <v>68.310359563283299</v>
      </c>
      <c r="K255" s="37">
        <v>78.778612999091393</v>
      </c>
      <c r="L255" s="118">
        <f t="shared" si="55"/>
        <v>-10.468253435808094</v>
      </c>
    </row>
    <row r="256" spans="1:12">
      <c r="A256" s="64" t="s">
        <v>34</v>
      </c>
      <c r="B256" s="37">
        <v>133.017827671541</v>
      </c>
      <c r="C256" s="37">
        <v>120.655308786136</v>
      </c>
      <c r="D256" s="115">
        <f t="shared" si="53"/>
        <v>12.362518885404995</v>
      </c>
      <c r="E256" s="4"/>
      <c r="F256" s="116">
        <v>8.5867366784636499</v>
      </c>
      <c r="G256" s="116">
        <v>8.8996458795997704</v>
      </c>
      <c r="H256" s="117">
        <f t="shared" si="54"/>
        <v>-0.31290920113612053</v>
      </c>
      <c r="I256" s="17"/>
      <c r="J256" s="37">
        <v>65.714358526405803</v>
      </c>
      <c r="K256" s="37">
        <v>58.917408584133902</v>
      </c>
      <c r="L256" s="118">
        <f t="shared" si="55"/>
        <v>6.7969499422719011</v>
      </c>
    </row>
    <row r="257" spans="1:12">
      <c r="A257" s="64" t="s">
        <v>21</v>
      </c>
      <c r="B257" s="37">
        <v>123.71337963011101</v>
      </c>
      <c r="C257" s="37">
        <v>104.53472710326</v>
      </c>
      <c r="D257" s="119">
        <f t="shared" si="53"/>
        <v>19.17865252685101</v>
      </c>
      <c r="E257" s="4"/>
      <c r="F257" s="116">
        <v>7.1768915522096002</v>
      </c>
      <c r="G257" s="116">
        <v>5.4382611814773902</v>
      </c>
      <c r="H257" s="117">
        <f t="shared" si="54"/>
        <v>1.7386303707322099</v>
      </c>
      <c r="I257" s="17"/>
      <c r="J257" s="37">
        <v>55.687011143164803</v>
      </c>
      <c r="K257" s="37">
        <v>47.574317648065801</v>
      </c>
      <c r="L257" s="120">
        <f t="shared" si="55"/>
        <v>8.112693495099002</v>
      </c>
    </row>
    <row r="258" spans="1:12">
      <c r="A258" s="64" t="s">
        <v>32</v>
      </c>
      <c r="B258" s="37">
        <v>106.392005065281</v>
      </c>
      <c r="C258" s="37">
        <v>100.738643859335</v>
      </c>
      <c r="D258" s="115">
        <f t="shared" si="53"/>
        <v>5.6533612059459983</v>
      </c>
      <c r="E258" s="4"/>
      <c r="F258" s="116">
        <v>10.649292929002099</v>
      </c>
      <c r="G258" s="116">
        <v>9.6508603804274493</v>
      </c>
      <c r="H258" s="117">
        <f t="shared" si="54"/>
        <v>0.99843254857464991</v>
      </c>
      <c r="I258" s="17"/>
      <c r="J258" s="37">
        <v>66.076982761689607</v>
      </c>
      <c r="K258" s="37">
        <v>66.001410375013705</v>
      </c>
      <c r="L258" s="118">
        <f t="shared" si="55"/>
        <v>7.5572386675901271E-2</v>
      </c>
    </row>
    <row r="259" spans="1:12">
      <c r="A259" s="64" t="s">
        <v>20</v>
      </c>
      <c r="B259" s="37">
        <v>87.718808160476499</v>
      </c>
      <c r="C259" s="37">
        <v>96.012736847284998</v>
      </c>
      <c r="D259" s="119">
        <f t="shared" si="53"/>
        <v>-8.2939286868084992</v>
      </c>
      <c r="E259" s="4"/>
      <c r="F259" s="116">
        <v>4.8166453433413503</v>
      </c>
      <c r="G259" s="116">
        <v>6.72680421599068</v>
      </c>
      <c r="H259" s="117">
        <f t="shared" si="54"/>
        <v>-1.9101588726493297</v>
      </c>
      <c r="I259" s="17"/>
      <c r="J259" s="37">
        <v>42.607313672289003</v>
      </c>
      <c r="K259" s="37">
        <v>51.686505110816</v>
      </c>
      <c r="L259" s="120">
        <f t="shared" si="55"/>
        <v>-9.0791914385269976</v>
      </c>
    </row>
    <row r="260" spans="1:12">
      <c r="A260" s="64" t="s">
        <v>19</v>
      </c>
      <c r="B260" s="37">
        <v>82.406884955986897</v>
      </c>
      <c r="C260" s="37">
        <v>79.915856642912402</v>
      </c>
      <c r="D260" s="115">
        <f t="shared" si="53"/>
        <v>2.4910283130744943</v>
      </c>
      <c r="E260" s="4"/>
      <c r="F260" s="116">
        <v>6.9460105071661697</v>
      </c>
      <c r="G260" s="116">
        <v>7.0447522929344499</v>
      </c>
      <c r="H260" s="117">
        <f t="shared" si="54"/>
        <v>-9.8741785768280188E-2</v>
      </c>
      <c r="I260" s="17"/>
      <c r="J260" s="37">
        <v>41.6014296160482</v>
      </c>
      <c r="K260" s="37">
        <v>43.687289148163202</v>
      </c>
      <c r="L260" s="118">
        <f t="shared" si="55"/>
        <v>-2.085859532115002</v>
      </c>
    </row>
    <row r="261" spans="1:12">
      <c r="A261" s="64" t="s">
        <v>22</v>
      </c>
      <c r="B261" s="37">
        <v>79.408629799375106</v>
      </c>
      <c r="C261" s="37">
        <v>90.444834730430898</v>
      </c>
      <c r="D261" s="115">
        <f t="shared" si="53"/>
        <v>-11.036204931055792</v>
      </c>
      <c r="E261" s="4"/>
      <c r="F261" s="116">
        <v>2.3723032267825901</v>
      </c>
      <c r="G261" s="116">
        <v>2.5821118805143599</v>
      </c>
      <c r="H261" s="117">
        <f t="shared" si="54"/>
        <v>-0.20980865373176982</v>
      </c>
      <c r="I261" s="17"/>
      <c r="J261" s="37">
        <v>27.684907082977201</v>
      </c>
      <c r="K261" s="37">
        <v>33.2142866354747</v>
      </c>
      <c r="L261" s="118">
        <f t="shared" si="55"/>
        <v>-5.5293795524974989</v>
      </c>
    </row>
    <row r="262" spans="1:12">
      <c r="A262" s="64" t="s">
        <v>38</v>
      </c>
      <c r="B262" s="37">
        <v>73.105960199952506</v>
      </c>
      <c r="C262" s="37">
        <v>79.713753011978298</v>
      </c>
      <c r="D262" s="115">
        <f t="shared" si="53"/>
        <v>-6.6077928120257923</v>
      </c>
      <c r="E262" s="4"/>
      <c r="F262" s="116">
        <v>5.2623723157502198</v>
      </c>
      <c r="G262" s="116">
        <v>5.3885753396100204</v>
      </c>
      <c r="H262" s="117">
        <f t="shared" si="54"/>
        <v>-0.12620302385980064</v>
      </c>
      <c r="I262" s="17"/>
      <c r="J262" s="37">
        <v>37.290471801642603</v>
      </c>
      <c r="K262" s="37">
        <v>38.515432172975402</v>
      </c>
      <c r="L262" s="118">
        <f t="shared" si="55"/>
        <v>-1.2249603713327986</v>
      </c>
    </row>
    <row r="263" spans="1:12">
      <c r="A263" s="64" t="s">
        <v>24</v>
      </c>
      <c r="B263" s="37">
        <v>72.412661213202298</v>
      </c>
      <c r="C263" s="37">
        <v>75.569452388702501</v>
      </c>
      <c r="D263" s="119">
        <f t="shared" si="53"/>
        <v>-3.1567911755002029</v>
      </c>
      <c r="E263" s="4"/>
      <c r="F263" s="116">
        <v>4.9825663933394004</v>
      </c>
      <c r="G263" s="116">
        <v>6.1555323581931898</v>
      </c>
      <c r="H263" s="117">
        <f t="shared" si="54"/>
        <v>-1.1729659648537893</v>
      </c>
      <c r="I263" s="17"/>
      <c r="J263" s="37">
        <v>37.384445708827897</v>
      </c>
      <c r="K263" s="37">
        <v>45.370116818987597</v>
      </c>
      <c r="L263" s="120">
        <f t="shared" si="55"/>
        <v>-7.9856711101597</v>
      </c>
    </row>
    <row r="264" spans="1:12">
      <c r="A264" s="64" t="s">
        <v>65</v>
      </c>
      <c r="B264" s="37">
        <v>56.031401287424998</v>
      </c>
      <c r="C264" s="37">
        <v>46.366516173209703</v>
      </c>
      <c r="D264" s="119">
        <f t="shared" si="53"/>
        <v>9.6648851142152949</v>
      </c>
      <c r="E264" s="4"/>
      <c r="F264" s="116">
        <v>3.8905004789942499</v>
      </c>
      <c r="G264" s="116">
        <v>3.0263768320405999</v>
      </c>
      <c r="H264" s="117">
        <f t="shared" si="54"/>
        <v>0.86412364695364996</v>
      </c>
      <c r="I264" s="17"/>
      <c r="J264" s="37">
        <v>32.725350022978297</v>
      </c>
      <c r="K264" s="37">
        <v>25.804971295151901</v>
      </c>
      <c r="L264" s="120">
        <f t="shared" si="55"/>
        <v>6.920378727826396</v>
      </c>
    </row>
    <row r="265" spans="1:12">
      <c r="A265" s="64" t="s">
        <v>25</v>
      </c>
      <c r="B265" s="37">
        <v>53.749506399945503</v>
      </c>
      <c r="C265" s="37">
        <v>58.056470305488801</v>
      </c>
      <c r="D265" s="115">
        <f t="shared" si="53"/>
        <v>-4.3069639055432987</v>
      </c>
      <c r="E265" s="4"/>
      <c r="F265" s="116">
        <v>4.78286352336404</v>
      </c>
      <c r="G265" s="116">
        <v>4.8277894743261802</v>
      </c>
      <c r="H265" s="117">
        <f t="shared" si="54"/>
        <v>-4.4925950962140249E-2</v>
      </c>
      <c r="I265" s="17"/>
      <c r="J265" s="37">
        <v>29.8442102435585</v>
      </c>
      <c r="K265" s="37">
        <v>31.6920048558917</v>
      </c>
      <c r="L265" s="118">
        <f t="shared" si="55"/>
        <v>-1.8477946123331996</v>
      </c>
    </row>
    <row r="266" spans="1:12">
      <c r="A266" s="64" t="s">
        <v>88</v>
      </c>
      <c r="B266" s="37">
        <v>44.296609889308698</v>
      </c>
      <c r="C266" s="37">
        <v>36.544707779272798</v>
      </c>
      <c r="D266" s="115">
        <f t="shared" si="53"/>
        <v>7.7519021100358998</v>
      </c>
      <c r="E266" s="4"/>
      <c r="F266" s="116">
        <v>1.0512818059997999</v>
      </c>
      <c r="G266" s="116">
        <v>1.1095924247620299</v>
      </c>
      <c r="H266" s="117">
        <f t="shared" si="54"/>
        <v>-5.8310618762229982E-2</v>
      </c>
      <c r="I266" s="17"/>
      <c r="J266" s="37">
        <v>11.8802143648106</v>
      </c>
      <c r="K266" s="37">
        <v>11.6181556563792</v>
      </c>
      <c r="L266" s="118">
        <f t="shared" si="55"/>
        <v>0.26205870843140033</v>
      </c>
    </row>
    <row r="267" spans="1:12">
      <c r="A267" s="64" t="s">
        <v>28</v>
      </c>
      <c r="B267" s="37">
        <v>33.922349411538498</v>
      </c>
      <c r="C267" s="37">
        <v>40.174341674177498</v>
      </c>
      <c r="D267" s="115">
        <f t="shared" si="53"/>
        <v>-6.2519922626389999</v>
      </c>
      <c r="E267" s="4"/>
      <c r="F267" s="116">
        <v>2.40345685120813</v>
      </c>
      <c r="G267" s="116">
        <v>2.2929522221375702</v>
      </c>
      <c r="H267" s="117">
        <f t="shared" si="54"/>
        <v>0.1105046290705598</v>
      </c>
      <c r="I267" s="17"/>
      <c r="J267" s="37">
        <v>18.0045267424128</v>
      </c>
      <c r="K267" s="37">
        <v>19.3574911389187</v>
      </c>
      <c r="L267" s="118">
        <f t="shared" si="55"/>
        <v>-1.3529643965059002</v>
      </c>
    </row>
    <row r="268" spans="1:12">
      <c r="A268" s="64" t="s">
        <v>31</v>
      </c>
      <c r="B268" s="37">
        <v>25.609382965607001</v>
      </c>
      <c r="C268" s="37">
        <v>19.526512395843099</v>
      </c>
      <c r="D268" s="115">
        <f t="shared" si="53"/>
        <v>6.0828705697639016</v>
      </c>
      <c r="E268" s="4"/>
      <c r="F268" s="116">
        <v>1.41144821039988</v>
      </c>
      <c r="G268" s="116">
        <v>0.71451824945475195</v>
      </c>
      <c r="H268" s="117">
        <f t="shared" si="54"/>
        <v>0.69692996094512805</v>
      </c>
      <c r="I268" s="17"/>
      <c r="J268" s="37">
        <v>15.036428867258699</v>
      </c>
      <c r="K268" s="37">
        <v>9.9690759552284707</v>
      </c>
      <c r="L268" s="118">
        <f t="shared" si="55"/>
        <v>5.0673529120302288</v>
      </c>
    </row>
    <row r="269" spans="1:12">
      <c r="A269" s="64" t="s">
        <v>26</v>
      </c>
      <c r="B269" s="37">
        <v>23.053399833458599</v>
      </c>
      <c r="C269" s="37">
        <v>10.525004773227501</v>
      </c>
      <c r="D269" s="115">
        <f t="shared" si="53"/>
        <v>12.528395060231098</v>
      </c>
      <c r="E269" s="4"/>
      <c r="F269" s="116">
        <v>1.7203179101774499</v>
      </c>
      <c r="G269" s="116">
        <v>0.36514116279429099</v>
      </c>
      <c r="H269" s="117">
        <f t="shared" si="54"/>
        <v>1.3551767473831591</v>
      </c>
      <c r="I269" s="17"/>
      <c r="J269" s="37">
        <v>10.6291012970733</v>
      </c>
      <c r="K269" s="37">
        <v>3.86296251708653</v>
      </c>
      <c r="L269" s="118">
        <f t="shared" si="55"/>
        <v>6.76613877998677</v>
      </c>
    </row>
    <row r="270" spans="1:12">
      <c r="A270" s="64" t="s">
        <v>68</v>
      </c>
      <c r="B270" s="37">
        <v>22.540056922330599</v>
      </c>
      <c r="C270" s="37">
        <v>21.7095386464248</v>
      </c>
      <c r="D270" s="115">
        <f t="shared" si="53"/>
        <v>0.83051827590579919</v>
      </c>
      <c r="E270" s="4"/>
      <c r="F270" s="116">
        <v>1.68587033824388</v>
      </c>
      <c r="G270" s="116">
        <v>1.5076643622767401</v>
      </c>
      <c r="H270" s="117">
        <f t="shared" si="54"/>
        <v>0.17820597596713994</v>
      </c>
      <c r="I270" s="17"/>
      <c r="J270" s="37">
        <v>15.8381302650169</v>
      </c>
      <c r="K270" s="37">
        <v>13.9866833833486</v>
      </c>
      <c r="L270" s="118">
        <f t="shared" si="55"/>
        <v>1.8514468816683003</v>
      </c>
    </row>
    <row r="271" spans="1:12">
      <c r="A271" s="64" t="s">
        <v>35</v>
      </c>
      <c r="B271" s="37">
        <v>21.059293422751399</v>
      </c>
      <c r="C271" s="37">
        <v>24.8916605832835</v>
      </c>
      <c r="D271" s="115">
        <f t="shared" si="53"/>
        <v>-3.832367160532101</v>
      </c>
      <c r="E271" s="4"/>
      <c r="F271" s="116">
        <v>0.82667933744964694</v>
      </c>
      <c r="G271" s="116">
        <v>1.75971154845379</v>
      </c>
      <c r="H271" s="117">
        <f t="shared" si="54"/>
        <v>-0.93303221100414302</v>
      </c>
      <c r="I271" s="17"/>
      <c r="J271" s="37">
        <v>9.7183406212931605</v>
      </c>
      <c r="K271" s="37">
        <v>13.4665858240893</v>
      </c>
      <c r="L271" s="118">
        <f t="shared" si="55"/>
        <v>-3.7482452027961397</v>
      </c>
    </row>
    <row r="272" spans="1:12">
      <c r="A272" s="64" t="s">
        <v>30</v>
      </c>
      <c r="B272" s="37">
        <v>19.337569324893199</v>
      </c>
      <c r="C272" s="37">
        <v>25.8125564524818</v>
      </c>
      <c r="D272" s="115">
        <f t="shared" si="53"/>
        <v>-6.4749871275886015</v>
      </c>
      <c r="E272" s="4"/>
      <c r="F272" s="116">
        <v>0.38443363402326203</v>
      </c>
      <c r="G272" s="116">
        <v>0.75962802751050595</v>
      </c>
      <c r="H272" s="117">
        <f t="shared" si="54"/>
        <v>-0.37519439348724393</v>
      </c>
      <c r="I272" s="17"/>
      <c r="J272" s="37">
        <v>5.39834989453355</v>
      </c>
      <c r="K272" s="37">
        <v>7.6489585261715698</v>
      </c>
      <c r="L272" s="118">
        <f t="shared" si="55"/>
        <v>-2.2506086316380198</v>
      </c>
    </row>
    <row r="273" spans="1:12">
      <c r="A273" s="64" t="s">
        <v>47</v>
      </c>
      <c r="B273" s="37">
        <v>15.4913798040998</v>
      </c>
      <c r="C273" s="37">
        <v>19.6699893286075</v>
      </c>
      <c r="D273" s="115">
        <f t="shared" si="53"/>
        <v>-4.1786095245076993</v>
      </c>
      <c r="E273" s="4"/>
      <c r="F273" s="116">
        <v>0.28471947991608998</v>
      </c>
      <c r="G273" s="116">
        <v>0.44926597047293199</v>
      </c>
      <c r="H273" s="117">
        <f t="shared" si="54"/>
        <v>-0.16454649055684201</v>
      </c>
      <c r="I273" s="17"/>
      <c r="J273" s="37">
        <v>4.1856078577871303</v>
      </c>
      <c r="K273" s="37">
        <v>6.4677627385375898</v>
      </c>
      <c r="L273" s="118">
        <f t="shared" si="55"/>
        <v>-2.2821548807504595</v>
      </c>
    </row>
    <row r="274" spans="1:12">
      <c r="A274" s="64" t="s">
        <v>29</v>
      </c>
      <c r="B274" s="37">
        <v>4.4514617947877699</v>
      </c>
      <c r="C274" s="37">
        <v>4.3118069431081896</v>
      </c>
      <c r="D274" s="115">
        <f t="shared" si="53"/>
        <v>0.13965485167958036</v>
      </c>
      <c r="E274" s="4"/>
      <c r="F274" s="116">
        <v>0.52587177193048695</v>
      </c>
      <c r="G274" s="116">
        <v>0.55511411930990295</v>
      </c>
      <c r="H274" s="117">
        <f t="shared" si="54"/>
        <v>-2.9242347379416E-2</v>
      </c>
      <c r="I274" s="17"/>
      <c r="J274" s="37">
        <v>2.87330200970634</v>
      </c>
      <c r="K274" s="37">
        <v>3.0477744254846302</v>
      </c>
      <c r="L274" s="118">
        <f t="shared" si="55"/>
        <v>-0.1744724157782902</v>
      </c>
    </row>
    <row r="275" spans="1:12" ht="15.75" thickBot="1">
      <c r="A275" s="64" t="s">
        <v>105</v>
      </c>
      <c r="B275" s="37"/>
      <c r="C275" s="37"/>
      <c r="D275" s="115">
        <f t="shared" si="53"/>
        <v>0</v>
      </c>
      <c r="E275" s="4"/>
      <c r="F275" s="116"/>
      <c r="G275" s="116"/>
      <c r="H275" s="117">
        <f t="shared" si="54"/>
        <v>0</v>
      </c>
      <c r="I275" s="17"/>
      <c r="J275" s="37"/>
      <c r="K275" s="37"/>
      <c r="L275" s="118">
        <f t="shared" si="55"/>
        <v>0</v>
      </c>
    </row>
    <row r="276" spans="1:12" ht="15.75" thickBot="1">
      <c r="A276" s="121" t="s">
        <v>89</v>
      </c>
      <c r="B276" s="122">
        <v>847</v>
      </c>
      <c r="C276" s="122">
        <v>843</v>
      </c>
      <c r="D276" s="123">
        <f t="shared" ref="D276" si="56">B276-C276</f>
        <v>4</v>
      </c>
      <c r="E276" s="3"/>
      <c r="F276" s="124">
        <v>100</v>
      </c>
      <c r="G276" s="124">
        <v>100</v>
      </c>
      <c r="H276" s="125">
        <f t="shared" ref="H276" si="57">F276-G276</f>
        <v>0</v>
      </c>
      <c r="I276" s="126"/>
      <c r="J276" s="127">
        <v>571</v>
      </c>
      <c r="K276" s="127">
        <v>576</v>
      </c>
      <c r="L276" s="123">
        <f t="shared" ref="L276" si="58">J276-K276</f>
        <v>-5</v>
      </c>
    </row>
    <row r="277" spans="1:12" ht="15.75" thickBot="1">
      <c r="A277" s="21"/>
      <c r="B277" s="4"/>
      <c r="C277" s="4"/>
      <c r="D277" s="4"/>
      <c r="E277" s="4"/>
      <c r="F277" s="99"/>
      <c r="G277" s="4"/>
      <c r="H277" s="2"/>
      <c r="I277" s="2"/>
      <c r="J277" s="4"/>
      <c r="K277" s="4"/>
      <c r="L277" s="2"/>
    </row>
    <row r="278" spans="1:12" ht="16.5" thickBot="1">
      <c r="A278" s="164" t="s">
        <v>99</v>
      </c>
      <c r="B278" s="170"/>
      <c r="C278" s="170"/>
      <c r="D278" s="175"/>
      <c r="E278" s="172"/>
      <c r="F278" s="166"/>
      <c r="G278" s="170"/>
      <c r="H278" s="176"/>
      <c r="I278" s="176"/>
      <c r="J278" s="170"/>
      <c r="K278" s="170"/>
      <c r="L278" s="177"/>
    </row>
    <row r="279" spans="1:12">
      <c r="A279" s="57" t="s">
        <v>4</v>
      </c>
      <c r="B279" s="58" t="s">
        <v>5</v>
      </c>
      <c r="C279" s="58" t="s">
        <v>6</v>
      </c>
      <c r="D279" s="102" t="s">
        <v>7</v>
      </c>
      <c r="E279" s="4" t="s">
        <v>8</v>
      </c>
      <c r="F279" s="15" t="s">
        <v>9</v>
      </c>
      <c r="G279" s="15" t="s">
        <v>10</v>
      </c>
      <c r="H279" s="66" t="s">
        <v>11</v>
      </c>
      <c r="I279" s="17" t="s">
        <v>12</v>
      </c>
      <c r="J279" s="18" t="s">
        <v>13</v>
      </c>
      <c r="K279" s="18" t="s">
        <v>14</v>
      </c>
      <c r="L279" s="19" t="s">
        <v>15</v>
      </c>
    </row>
    <row r="280" spans="1:12">
      <c r="A280" s="64" t="s">
        <v>18</v>
      </c>
      <c r="B280" s="18">
        <v>121.98485082203</v>
      </c>
      <c r="C280" s="18">
        <v>113.348147614236</v>
      </c>
      <c r="D280" s="104">
        <f t="shared" ref="D280:D301" si="59">B280-C280</f>
        <v>8.6367032077939996</v>
      </c>
      <c r="E280" s="4"/>
      <c r="F280" s="15">
        <v>14.2422784794911</v>
      </c>
      <c r="G280" s="15">
        <v>12.1632490225228</v>
      </c>
      <c r="H280" s="66">
        <f t="shared" ref="H280:H301" si="60">F280-G280</f>
        <v>2.0790294569682999</v>
      </c>
      <c r="I280" s="17"/>
      <c r="J280" s="18">
        <v>62.389177545900402</v>
      </c>
      <c r="K280" s="18">
        <v>57.240369301653502</v>
      </c>
      <c r="L280" s="19">
        <f t="shared" ref="L280:L301" si="61">J280-K280</f>
        <v>5.1488082442469008</v>
      </c>
    </row>
    <row r="281" spans="1:12">
      <c r="A281" s="64" t="s">
        <v>16</v>
      </c>
      <c r="B281" s="18">
        <v>98.867320294536199</v>
      </c>
      <c r="C281" s="18">
        <v>111.146945504549</v>
      </c>
      <c r="D281" s="104">
        <f t="shared" si="59"/>
        <v>-12.279625210012796</v>
      </c>
      <c r="E281" s="4"/>
      <c r="F281" s="15">
        <v>10.681945063071</v>
      </c>
      <c r="G281" s="15">
        <v>10.9296593671391</v>
      </c>
      <c r="H281" s="66">
        <f t="shared" si="60"/>
        <v>-0.24771430406810069</v>
      </c>
      <c r="I281" s="17"/>
      <c r="J281" s="18">
        <v>55.601882486006602</v>
      </c>
      <c r="K281" s="18">
        <v>58.361602920112603</v>
      </c>
      <c r="L281" s="19">
        <f t="shared" si="61"/>
        <v>-2.7597204341060007</v>
      </c>
    </row>
    <row r="282" spans="1:12">
      <c r="A282" s="64" t="s">
        <v>17</v>
      </c>
      <c r="B282" s="18">
        <v>83.517604629459697</v>
      </c>
      <c r="C282" s="18">
        <v>80.9290549435012</v>
      </c>
      <c r="D282" s="104">
        <f t="shared" si="59"/>
        <v>2.5885496859584975</v>
      </c>
      <c r="E282" s="4"/>
      <c r="F282" s="15">
        <v>6.9795117756638598</v>
      </c>
      <c r="G282" s="15">
        <v>6.3436226900563799</v>
      </c>
      <c r="H282" s="66">
        <f t="shared" si="60"/>
        <v>0.63588908560747992</v>
      </c>
      <c r="I282" s="17"/>
      <c r="J282" s="18">
        <v>40.063679945767099</v>
      </c>
      <c r="K282" s="18">
        <v>33.772927438138503</v>
      </c>
      <c r="L282" s="19">
        <f t="shared" si="61"/>
        <v>6.2907525076285964</v>
      </c>
    </row>
    <row r="283" spans="1:12">
      <c r="A283" s="64" t="s">
        <v>110</v>
      </c>
      <c r="B283" s="18">
        <v>68.755883004651395</v>
      </c>
      <c r="C283" s="18">
        <v>77.094261057824198</v>
      </c>
      <c r="D283" s="104">
        <f t="shared" si="59"/>
        <v>-8.3383780531728036</v>
      </c>
      <c r="E283" s="4"/>
      <c r="F283" s="15">
        <v>6.5585686457931898</v>
      </c>
      <c r="G283" s="15">
        <v>5.6768863821404301</v>
      </c>
      <c r="H283" s="66">
        <f t="shared" si="60"/>
        <v>0.8816822636527597</v>
      </c>
      <c r="I283" s="17"/>
      <c r="J283" s="18">
        <v>28.431057406283401</v>
      </c>
      <c r="K283" s="18">
        <v>29.606642541996401</v>
      </c>
      <c r="L283" s="19">
        <f t="shared" si="61"/>
        <v>-1.1755851357129998</v>
      </c>
    </row>
    <row r="284" spans="1:12">
      <c r="A284" s="64" t="s">
        <v>20</v>
      </c>
      <c r="B284" s="18">
        <v>65.785228948489802</v>
      </c>
      <c r="C284" s="18">
        <v>63.412110102672997</v>
      </c>
      <c r="D284" s="104">
        <f t="shared" si="59"/>
        <v>2.3731188458168049</v>
      </c>
      <c r="E284" s="4"/>
      <c r="F284" s="15">
        <v>9.6568704158375098</v>
      </c>
      <c r="G284" s="15">
        <v>11.8922714760429</v>
      </c>
      <c r="H284" s="66">
        <f t="shared" si="60"/>
        <v>-2.2354010602053904</v>
      </c>
      <c r="I284" s="17"/>
      <c r="J284" s="18">
        <v>34.582604678733503</v>
      </c>
      <c r="K284" s="18">
        <v>39.213049280276401</v>
      </c>
      <c r="L284" s="19">
        <f t="shared" si="61"/>
        <v>-4.6304446015428979</v>
      </c>
    </row>
    <row r="285" spans="1:12">
      <c r="A285" s="64" t="s">
        <v>19</v>
      </c>
      <c r="B285" s="18">
        <v>55.065068170818201</v>
      </c>
      <c r="C285" s="18">
        <v>51.862566558448201</v>
      </c>
      <c r="D285" s="104">
        <f t="shared" si="59"/>
        <v>3.2025016123699999</v>
      </c>
      <c r="E285" s="4"/>
      <c r="F285" s="15">
        <v>9.1715994805410492</v>
      </c>
      <c r="G285" s="15">
        <v>7.2414640800305898</v>
      </c>
      <c r="H285" s="66">
        <f t="shared" si="60"/>
        <v>1.9301354005104594</v>
      </c>
      <c r="I285" s="17"/>
      <c r="J285" s="18">
        <v>28.494838069864599</v>
      </c>
      <c r="K285" s="18">
        <v>23.840895106087501</v>
      </c>
      <c r="L285" s="19">
        <f t="shared" si="61"/>
        <v>4.6539429637770979</v>
      </c>
    </row>
    <row r="286" spans="1:12">
      <c r="A286" s="64" t="s">
        <v>49</v>
      </c>
      <c r="B286" s="18">
        <v>47.257653934975103</v>
      </c>
      <c r="C286" s="18">
        <v>47.244119448941603</v>
      </c>
      <c r="D286" s="65">
        <f t="shared" si="59"/>
        <v>1.3534486033499604E-2</v>
      </c>
      <c r="E286" s="4"/>
      <c r="F286" s="15">
        <v>8.9862616718419908</v>
      </c>
      <c r="G286" s="15">
        <v>9.4181620184168899</v>
      </c>
      <c r="H286" s="66">
        <f t="shared" si="60"/>
        <v>-0.43190034657489917</v>
      </c>
      <c r="I286" s="17"/>
      <c r="J286" s="18">
        <v>31.657853980251101</v>
      </c>
      <c r="K286" s="18">
        <v>30.4503950459892</v>
      </c>
      <c r="L286" s="19">
        <f t="shared" si="61"/>
        <v>1.2074589342619007</v>
      </c>
    </row>
    <row r="287" spans="1:12">
      <c r="A287" s="64" t="s">
        <v>22</v>
      </c>
      <c r="B287" s="18">
        <v>41.105903503528801</v>
      </c>
      <c r="C287" s="18">
        <v>39.2899074853812</v>
      </c>
      <c r="D287" s="65">
        <f t="shared" si="59"/>
        <v>1.8159960181476009</v>
      </c>
      <c r="E287" s="4"/>
      <c r="F287" s="15">
        <v>0.977805532454189</v>
      </c>
      <c r="G287" s="15">
        <v>1.9373721064365701</v>
      </c>
      <c r="H287" s="66">
        <f t="shared" si="60"/>
        <v>-0.9595665739823811</v>
      </c>
      <c r="I287" s="17"/>
      <c r="J287" s="18">
        <v>8.9023974002342197</v>
      </c>
      <c r="K287" s="18">
        <v>10.996722997701999</v>
      </c>
      <c r="L287" s="90">
        <f t="shared" si="61"/>
        <v>-2.0943255974677797</v>
      </c>
    </row>
    <row r="288" spans="1:12">
      <c r="A288" s="64" t="s">
        <v>21</v>
      </c>
      <c r="B288" s="18">
        <v>36.3393021726123</v>
      </c>
      <c r="C288" s="18">
        <v>31.039999185413102</v>
      </c>
      <c r="D288" s="104">
        <f t="shared" si="59"/>
        <v>5.2993029871991979</v>
      </c>
      <c r="E288" s="4"/>
      <c r="F288" s="15">
        <v>3.8532537748675</v>
      </c>
      <c r="G288" s="15">
        <v>2.9765169890838701</v>
      </c>
      <c r="H288" s="66">
        <f t="shared" si="60"/>
        <v>0.8767367857836299</v>
      </c>
      <c r="I288" s="17"/>
      <c r="J288" s="18">
        <v>19.835012216837001</v>
      </c>
      <c r="K288" s="18">
        <v>13.659761802155799</v>
      </c>
      <c r="L288" s="19">
        <f t="shared" si="61"/>
        <v>6.1752504146812015</v>
      </c>
    </row>
    <row r="289" spans="1:12">
      <c r="A289" s="64" t="s">
        <v>24</v>
      </c>
      <c r="B289" s="18">
        <v>35.384976452310603</v>
      </c>
      <c r="C289" s="18">
        <v>36.5642951397028</v>
      </c>
      <c r="D289" s="65">
        <f t="shared" si="59"/>
        <v>-1.1793186873921968</v>
      </c>
      <c r="E289" s="4"/>
      <c r="F289" s="15">
        <v>8.3453255382177698</v>
      </c>
      <c r="G289" s="15">
        <v>9.6577317494969392</v>
      </c>
      <c r="H289" s="66">
        <f t="shared" si="60"/>
        <v>-1.3124062112791695</v>
      </c>
      <c r="I289" s="17"/>
      <c r="J289" s="18">
        <v>25.755270505908801</v>
      </c>
      <c r="K289" s="18">
        <v>24.678918188318999</v>
      </c>
      <c r="L289" s="90">
        <f t="shared" si="61"/>
        <v>1.0763523175898015</v>
      </c>
    </row>
    <row r="290" spans="1:12">
      <c r="A290" s="64" t="s">
        <v>25</v>
      </c>
      <c r="B290" s="18">
        <v>30.561958504966299</v>
      </c>
      <c r="C290" s="18">
        <v>34.931884064000101</v>
      </c>
      <c r="D290" s="65">
        <f t="shared" si="59"/>
        <v>-4.3699255590338026</v>
      </c>
      <c r="E290" s="4"/>
      <c r="F290" s="15">
        <v>1.73340969348148</v>
      </c>
      <c r="G290" s="15">
        <v>4.4654850237890198</v>
      </c>
      <c r="H290" s="66">
        <f t="shared" si="60"/>
        <v>-2.7320753303075396</v>
      </c>
      <c r="I290" s="17"/>
      <c r="J290" s="18">
        <v>13.5744523039436</v>
      </c>
      <c r="K290" s="18">
        <v>17.796304203570099</v>
      </c>
      <c r="L290" s="90">
        <f t="shared" si="61"/>
        <v>-4.2218518996264986</v>
      </c>
    </row>
    <row r="291" spans="1:12">
      <c r="A291" s="64" t="s">
        <v>29</v>
      </c>
      <c r="B291" s="18">
        <v>25.765868198629502</v>
      </c>
      <c r="C291" s="18">
        <v>27.454405959516802</v>
      </c>
      <c r="D291" s="104">
        <f t="shared" si="59"/>
        <v>-1.6885377608873</v>
      </c>
      <c r="E291" s="4"/>
      <c r="F291" s="15">
        <v>2.5322054651687398</v>
      </c>
      <c r="G291" s="15">
        <v>2.25917819746194</v>
      </c>
      <c r="H291" s="66">
        <f t="shared" si="60"/>
        <v>0.27302726770679975</v>
      </c>
      <c r="I291" s="17"/>
      <c r="J291" s="18">
        <v>12.004320907033501</v>
      </c>
      <c r="K291" s="18">
        <v>10.887161112153001</v>
      </c>
      <c r="L291" s="19">
        <f t="shared" si="61"/>
        <v>1.1171597948805001</v>
      </c>
    </row>
    <row r="292" spans="1:12">
      <c r="A292" s="64" t="s">
        <v>31</v>
      </c>
      <c r="B292" s="18">
        <v>25.738553663091999</v>
      </c>
      <c r="C292" s="18">
        <v>24.788131399133899</v>
      </c>
      <c r="D292" s="65">
        <f t="shared" si="59"/>
        <v>0.95042226395809948</v>
      </c>
      <c r="E292" s="4"/>
      <c r="F292" s="15">
        <v>2.65308168556489</v>
      </c>
      <c r="G292" s="15">
        <v>3.63817514066668</v>
      </c>
      <c r="H292" s="66">
        <f t="shared" si="60"/>
        <v>-0.98509345510179003</v>
      </c>
      <c r="I292" s="17"/>
      <c r="J292" s="18">
        <v>15.709174623909201</v>
      </c>
      <c r="K292" s="18">
        <v>14.8228706143579</v>
      </c>
      <c r="L292" s="90">
        <f t="shared" si="61"/>
        <v>0.88630400955130106</v>
      </c>
    </row>
    <row r="293" spans="1:12">
      <c r="A293" s="64" t="s">
        <v>26</v>
      </c>
      <c r="B293" s="18">
        <v>22.285412733571299</v>
      </c>
      <c r="C293" s="18">
        <v>22.937166087542799</v>
      </c>
      <c r="D293" s="104">
        <f t="shared" si="59"/>
        <v>-0.65175335397150036</v>
      </c>
      <c r="E293" s="4"/>
      <c r="F293" s="15">
        <v>3.65543071480114</v>
      </c>
      <c r="G293" s="15">
        <v>3.1729954326626602</v>
      </c>
      <c r="H293" s="66">
        <f t="shared" si="60"/>
        <v>0.48243528213847986</v>
      </c>
      <c r="I293" s="17"/>
      <c r="J293" s="18">
        <v>14.278515182726901</v>
      </c>
      <c r="K293" s="18">
        <v>13.6012739518996</v>
      </c>
      <c r="L293" s="19">
        <f t="shared" si="61"/>
        <v>0.67724123082730081</v>
      </c>
    </row>
    <row r="294" spans="1:12">
      <c r="A294" s="64" t="s">
        <v>27</v>
      </c>
      <c r="B294" s="18">
        <v>21.457816063283101</v>
      </c>
      <c r="C294" s="18">
        <v>23.729031320884999</v>
      </c>
      <c r="D294" s="104">
        <f t="shared" si="59"/>
        <v>-2.2712152576018987</v>
      </c>
      <c r="E294" s="4"/>
      <c r="F294" s="15">
        <v>1.1336260462474901</v>
      </c>
      <c r="G294" s="15">
        <v>1.47770652623476</v>
      </c>
      <c r="H294" s="66">
        <f t="shared" si="60"/>
        <v>-0.34408047998726987</v>
      </c>
      <c r="I294" s="17"/>
      <c r="J294" s="18">
        <v>6.3988793781027402</v>
      </c>
      <c r="K294" s="18">
        <v>10.7542830571268</v>
      </c>
      <c r="L294" s="19">
        <f t="shared" si="61"/>
        <v>-4.35540367902406</v>
      </c>
    </row>
    <row r="295" spans="1:12">
      <c r="A295" s="64" t="s">
        <v>88</v>
      </c>
      <c r="B295" s="18">
        <v>16.722338492569101</v>
      </c>
      <c r="C295" s="18">
        <v>17.081726599356401</v>
      </c>
      <c r="D295" s="104">
        <f t="shared" si="59"/>
        <v>-0.35938810678729993</v>
      </c>
      <c r="E295" s="4"/>
      <c r="F295" s="15">
        <v>1.1437303138150401</v>
      </c>
      <c r="G295" s="15">
        <v>1.1328392178025299</v>
      </c>
      <c r="H295" s="66">
        <f t="shared" si="60"/>
        <v>1.0891096012510149E-2</v>
      </c>
      <c r="I295" s="17"/>
      <c r="J295" s="18">
        <v>7.4103130472177199</v>
      </c>
      <c r="K295" s="18">
        <v>5.3285144840280401</v>
      </c>
      <c r="L295" s="19">
        <f t="shared" si="61"/>
        <v>2.0817985631896798</v>
      </c>
    </row>
    <row r="296" spans="1:12">
      <c r="A296" s="64" t="s">
        <v>32</v>
      </c>
      <c r="B296" s="18">
        <v>13.956353714423001</v>
      </c>
      <c r="C296" s="18">
        <v>15.1516098042552</v>
      </c>
      <c r="D296" s="104">
        <f t="shared" si="59"/>
        <v>-1.1952560898321991</v>
      </c>
      <c r="E296" s="4"/>
      <c r="F296" s="15">
        <v>2.3247040447365501</v>
      </c>
      <c r="G296" s="15">
        <v>1.49518580751269</v>
      </c>
      <c r="H296" s="66">
        <f t="shared" si="60"/>
        <v>0.82951823722386009</v>
      </c>
      <c r="I296" s="17"/>
      <c r="J296" s="18">
        <v>6.0157717005495499</v>
      </c>
      <c r="K296" s="18">
        <v>3.8280640298417099</v>
      </c>
      <c r="L296" s="19">
        <f t="shared" si="61"/>
        <v>2.18770767070784</v>
      </c>
    </row>
    <row r="297" spans="1:12">
      <c r="A297" s="64" t="s">
        <v>30</v>
      </c>
      <c r="B297" s="18">
        <v>8.0240464467349195</v>
      </c>
      <c r="C297" s="18">
        <v>8.8503892718614097</v>
      </c>
      <c r="D297" s="104">
        <f t="shared" si="59"/>
        <v>-0.82634282512649015</v>
      </c>
      <c r="E297" s="4"/>
      <c r="F297" s="15">
        <v>0.48608722856390202</v>
      </c>
      <c r="G297" s="15">
        <v>0.60923008542817403</v>
      </c>
      <c r="H297" s="66">
        <f t="shared" si="60"/>
        <v>-0.12314285686427201</v>
      </c>
      <c r="I297" s="17"/>
      <c r="J297" s="18">
        <v>1.48201993685914</v>
      </c>
      <c r="K297" s="18">
        <v>2.87560704089762</v>
      </c>
      <c r="L297" s="19">
        <f t="shared" si="61"/>
        <v>-1.39358710403848</v>
      </c>
    </row>
    <row r="298" spans="1:12">
      <c r="A298" s="64" t="s">
        <v>35</v>
      </c>
      <c r="B298" s="18">
        <v>7.9461573198658098</v>
      </c>
      <c r="C298" s="18">
        <v>6.4124397315864599</v>
      </c>
      <c r="D298" s="104">
        <f t="shared" si="59"/>
        <v>1.5337175882793499</v>
      </c>
      <c r="E298" s="4"/>
      <c r="F298" s="15">
        <v>0.81146438894612205</v>
      </c>
      <c r="G298" s="15">
        <v>0.54384826904639405</v>
      </c>
      <c r="H298" s="66">
        <f t="shared" si="60"/>
        <v>0.267616119899728</v>
      </c>
      <c r="I298" s="17"/>
      <c r="J298" s="18">
        <v>3.5152504142771801</v>
      </c>
      <c r="K298" s="18">
        <v>2.2524368329404201</v>
      </c>
      <c r="L298" s="19">
        <f t="shared" si="61"/>
        <v>1.26281358133676</v>
      </c>
    </row>
    <row r="299" spans="1:12">
      <c r="A299" s="64" t="s">
        <v>28</v>
      </c>
      <c r="B299" s="18">
        <v>7.6933510278478003</v>
      </c>
      <c r="C299" s="18">
        <v>11.2464566361183</v>
      </c>
      <c r="D299" s="104">
        <f t="shared" si="59"/>
        <v>-3.5531056082704993</v>
      </c>
      <c r="E299" s="4"/>
      <c r="F299" s="15">
        <v>1.79093484336376</v>
      </c>
      <c r="G299" s="15">
        <v>1.5479251656961399</v>
      </c>
      <c r="H299" s="66">
        <f t="shared" si="60"/>
        <v>0.24300967766762005</v>
      </c>
      <c r="I299" s="17"/>
      <c r="J299" s="18">
        <v>5.5075573038929404</v>
      </c>
      <c r="K299" s="18">
        <v>5.6705007332732098</v>
      </c>
      <c r="L299" s="19">
        <f t="shared" si="61"/>
        <v>-0.1629434293802694</v>
      </c>
    </row>
    <row r="300" spans="1:12">
      <c r="A300" s="64" t="s">
        <v>47</v>
      </c>
      <c r="B300" s="18">
        <v>6.65112703612649</v>
      </c>
      <c r="C300" s="18">
        <v>6.2944419357455201</v>
      </c>
      <c r="D300" s="104">
        <f t="shared" si="59"/>
        <v>0.3566851003809699</v>
      </c>
      <c r="E300" s="4"/>
      <c r="F300" s="15">
        <v>0.398629264001227</v>
      </c>
      <c r="G300" s="15">
        <v>0</v>
      </c>
      <c r="H300" s="66">
        <f t="shared" si="60"/>
        <v>0.398629264001227</v>
      </c>
      <c r="I300" s="17"/>
      <c r="J300" s="18">
        <v>1.3425010939603199</v>
      </c>
      <c r="K300" s="18">
        <v>0</v>
      </c>
      <c r="L300" s="19">
        <f t="shared" si="61"/>
        <v>1.3425010939603199</v>
      </c>
    </row>
    <row r="301" spans="1:12" ht="15.75" thickBot="1">
      <c r="A301" s="64" t="s">
        <v>37</v>
      </c>
      <c r="B301" s="18">
        <v>3.97537503849356</v>
      </c>
      <c r="C301" s="18">
        <v>1.94404337399587</v>
      </c>
      <c r="D301" s="104">
        <f t="shared" si="59"/>
        <v>2.03133166449769</v>
      </c>
      <c r="E301" s="4"/>
      <c r="F301" s="15">
        <v>0.16082920084739999</v>
      </c>
      <c r="G301" s="15">
        <v>0.11445201710448399</v>
      </c>
      <c r="H301" s="66">
        <f t="shared" si="60"/>
        <v>4.6377183742915995E-2</v>
      </c>
      <c r="I301" s="17"/>
      <c r="J301" s="18">
        <v>1.92759071108125</v>
      </c>
      <c r="K301" s="18">
        <v>1.2103350973462399</v>
      </c>
      <c r="L301" s="19">
        <f t="shared" si="61"/>
        <v>0.71725561373501012</v>
      </c>
    </row>
    <row r="302" spans="1:12" ht="15.75" thickBot="1">
      <c r="A302" s="73" t="s">
        <v>89</v>
      </c>
      <c r="B302" s="74">
        <v>452</v>
      </c>
      <c r="C302" s="74">
        <v>447</v>
      </c>
      <c r="D302" s="128">
        <f t="shared" ref="D302" si="62">B302-C302</f>
        <v>5</v>
      </c>
      <c r="E302" s="3"/>
      <c r="F302" s="106">
        <v>100</v>
      </c>
      <c r="G302" s="106">
        <v>100</v>
      </c>
      <c r="H302" s="129">
        <f t="shared" ref="H302" si="63">F302-G302</f>
        <v>0</v>
      </c>
      <c r="I302" s="126"/>
      <c r="J302" s="130">
        <v>292</v>
      </c>
      <c r="K302" s="130">
        <v>297</v>
      </c>
      <c r="L302" s="128">
        <f t="shared" ref="L302" si="64">J302-K302</f>
        <v>-5</v>
      </c>
    </row>
    <row r="303" spans="1:12">
      <c r="A303" s="5" t="s">
        <v>78</v>
      </c>
      <c r="B303" s="5"/>
      <c r="C303" s="5"/>
      <c r="D303" s="5"/>
      <c r="E303" s="96"/>
      <c r="F303" s="4"/>
      <c r="G303" s="4"/>
      <c r="H303" s="53"/>
      <c r="I303" s="53"/>
      <c r="J303" s="4"/>
      <c r="K303" s="4"/>
      <c r="L303" s="53"/>
    </row>
    <row r="304" spans="1:12" ht="15.75" thickBot="1">
      <c r="A304" s="21"/>
      <c r="B304" s="131"/>
      <c r="C304" s="4"/>
      <c r="D304" s="4"/>
      <c r="E304" s="4"/>
      <c r="F304" s="4"/>
      <c r="G304" s="4"/>
      <c r="H304" s="2"/>
      <c r="I304" s="2"/>
      <c r="J304" s="4"/>
      <c r="K304" s="4"/>
      <c r="L304" s="2"/>
    </row>
    <row r="305" spans="1:12" ht="16.5" thickBot="1">
      <c r="A305" s="158" t="s">
        <v>100</v>
      </c>
      <c r="B305" s="170"/>
      <c r="C305" s="170"/>
      <c r="D305" s="175"/>
      <c r="E305" s="172"/>
      <c r="F305" s="166"/>
      <c r="G305" s="166"/>
      <c r="H305" s="176"/>
      <c r="I305" s="176"/>
      <c r="J305" s="170"/>
      <c r="K305" s="170"/>
      <c r="L305" s="177"/>
    </row>
    <row r="306" spans="1:12" ht="15.75" thickBot="1">
      <c r="A306" s="57" t="s">
        <v>4</v>
      </c>
      <c r="B306" s="58" t="s">
        <v>5</v>
      </c>
      <c r="C306" s="58" t="s">
        <v>6</v>
      </c>
      <c r="D306" s="102" t="s">
        <v>7</v>
      </c>
      <c r="E306" s="4" t="s">
        <v>8</v>
      </c>
      <c r="F306" s="15" t="s">
        <v>9</v>
      </c>
      <c r="G306" s="15" t="s">
        <v>10</v>
      </c>
      <c r="H306" s="66" t="s">
        <v>11</v>
      </c>
      <c r="I306" s="17" t="s">
        <v>12</v>
      </c>
      <c r="J306" s="18" t="s">
        <v>13</v>
      </c>
      <c r="K306" s="18" t="s">
        <v>14</v>
      </c>
      <c r="L306" s="19" t="s">
        <v>15</v>
      </c>
    </row>
    <row r="307" spans="1:12">
      <c r="A307" s="57" t="s">
        <v>29</v>
      </c>
      <c r="B307" s="58">
        <v>175.632084082891</v>
      </c>
      <c r="C307" s="58">
        <v>162.37225234859901</v>
      </c>
      <c r="D307" s="102">
        <f>B307-C307</f>
        <v>13.259831734291993</v>
      </c>
      <c r="E307" s="4"/>
      <c r="F307" s="15">
        <v>10.817149185386301</v>
      </c>
      <c r="G307" s="15">
        <v>9.7957069375334207</v>
      </c>
      <c r="H307" s="66">
        <f>F307-G307</f>
        <v>1.02144224785288</v>
      </c>
      <c r="I307" s="17"/>
      <c r="J307" s="18">
        <v>85.361977913140805</v>
      </c>
      <c r="K307" s="18">
        <v>77.543777369918601</v>
      </c>
      <c r="L307" s="19">
        <f>J307-K307</f>
        <v>7.8182005432222041</v>
      </c>
    </row>
    <row r="308" spans="1:12">
      <c r="A308" s="64" t="s">
        <v>16</v>
      </c>
      <c r="B308" s="18">
        <v>173.26291225508601</v>
      </c>
      <c r="C308" s="18">
        <v>177.48107352436699</v>
      </c>
      <c r="D308" s="104">
        <f>B308-C308</f>
        <v>-4.2181612692809836</v>
      </c>
      <c r="E308" s="4"/>
      <c r="F308" s="15">
        <v>15.5213915755069</v>
      </c>
      <c r="G308" s="15">
        <v>14.0500526639819</v>
      </c>
      <c r="H308" s="66">
        <f>F308-G308</f>
        <v>1.4713389115250006</v>
      </c>
      <c r="I308" s="17"/>
      <c r="J308" s="18">
        <v>97.806111605121501</v>
      </c>
      <c r="K308" s="18">
        <v>100.165043892688</v>
      </c>
      <c r="L308" s="19">
        <f>J308-K308</f>
        <v>-2.3589322875665033</v>
      </c>
    </row>
    <row r="309" spans="1:12">
      <c r="A309" s="64" t="s">
        <v>18</v>
      </c>
      <c r="B309" s="18">
        <v>170.35624642813201</v>
      </c>
      <c r="C309" s="18">
        <v>185.008927576909</v>
      </c>
      <c r="D309" s="104">
        <f>B309-C309</f>
        <v>-14.652681148776992</v>
      </c>
      <c r="E309" s="4"/>
      <c r="F309" s="15">
        <v>11.5188949106488</v>
      </c>
      <c r="G309" s="15">
        <v>11.383388283773099</v>
      </c>
      <c r="H309" s="66">
        <f>F309-G309</f>
        <v>0.13550662687570103</v>
      </c>
      <c r="I309" s="17"/>
      <c r="J309" s="18">
        <v>86.615657161297307</v>
      </c>
      <c r="K309" s="18">
        <v>97.505336510847599</v>
      </c>
      <c r="L309" s="19">
        <f>J309-K309</f>
        <v>-10.889679349550292</v>
      </c>
    </row>
    <row r="310" spans="1:12">
      <c r="A310" s="64" t="s">
        <v>17</v>
      </c>
      <c r="B310" s="18">
        <v>145.70181915359399</v>
      </c>
      <c r="C310" s="18">
        <v>145.00546909870801</v>
      </c>
      <c r="D310" s="104">
        <f>B310-C310</f>
        <v>0.69635005488598267</v>
      </c>
      <c r="E310" s="4"/>
      <c r="F310" s="15">
        <v>7.2215702409121096</v>
      </c>
      <c r="G310" s="15">
        <v>6.8953122957480604</v>
      </c>
      <c r="H310" s="66">
        <f>F310-G310</f>
        <v>0.32625794516404927</v>
      </c>
      <c r="I310" s="17"/>
      <c r="J310" s="18">
        <v>71.486046286441805</v>
      </c>
      <c r="K310" s="18">
        <v>71.503980152352</v>
      </c>
      <c r="L310" s="19">
        <f>J310-K310</f>
        <v>-1.7933865910194413E-2</v>
      </c>
    </row>
    <row r="311" spans="1:12">
      <c r="A311" s="64" t="s">
        <v>20</v>
      </c>
      <c r="B311" s="18">
        <v>136.362655102578</v>
      </c>
      <c r="C311" s="18">
        <v>133.81820645152001</v>
      </c>
      <c r="D311" s="104">
        <f>B311-C311</f>
        <v>2.5444486510579907</v>
      </c>
      <c r="E311" s="4"/>
      <c r="F311" s="15">
        <v>7.1676364662045797</v>
      </c>
      <c r="G311" s="15">
        <v>8.1627821411063994</v>
      </c>
      <c r="H311" s="66">
        <f>F311-G311</f>
        <v>-0.99514567490181971</v>
      </c>
      <c r="I311" s="17"/>
      <c r="J311" s="18">
        <v>68.0829659444546</v>
      </c>
      <c r="K311" s="18">
        <v>70.980555213477501</v>
      </c>
      <c r="L311" s="19">
        <f>J311-K311</f>
        <v>-2.8975892690229017</v>
      </c>
    </row>
    <row r="312" spans="1:12">
      <c r="A312" s="64" t="s">
        <v>21</v>
      </c>
      <c r="B312" s="18">
        <v>124.026772284053</v>
      </c>
      <c r="C312" s="18">
        <v>126.30379858473999</v>
      </c>
      <c r="D312" s="65">
        <f>B312-C312</f>
        <v>-2.2770263006869982</v>
      </c>
      <c r="E312" s="4"/>
      <c r="F312" s="15">
        <v>8.0979455918352308</v>
      </c>
      <c r="G312" s="15">
        <v>8.7592446999256097</v>
      </c>
      <c r="H312" s="66">
        <f>F312-G312</f>
        <v>-0.66129910809037895</v>
      </c>
      <c r="I312" s="17"/>
      <c r="J312" s="18">
        <v>57.994903918281601</v>
      </c>
      <c r="K312" s="18">
        <v>64.588514750083505</v>
      </c>
      <c r="L312" s="90">
        <f>J312-K312</f>
        <v>-6.5936108318019038</v>
      </c>
    </row>
    <row r="313" spans="1:12">
      <c r="A313" s="64" t="s">
        <v>31</v>
      </c>
      <c r="B313" s="18">
        <v>113.696776932703</v>
      </c>
      <c r="C313" s="18">
        <v>119.641450335998</v>
      </c>
      <c r="D313" s="65">
        <f>B313-C313</f>
        <v>-5.944673403294999</v>
      </c>
      <c r="E313" s="4"/>
      <c r="F313" s="15">
        <v>5.6747876601683904</v>
      </c>
      <c r="G313" s="15">
        <v>7.7716627327980401</v>
      </c>
      <c r="H313" s="66">
        <f>F313-G313</f>
        <v>-2.0968750726296497</v>
      </c>
      <c r="I313" s="17"/>
      <c r="J313" s="18">
        <v>50.165316310205696</v>
      </c>
      <c r="K313" s="18">
        <v>62.037372568423898</v>
      </c>
      <c r="L313" s="90">
        <f>J313-K313</f>
        <v>-11.872056258218201</v>
      </c>
    </row>
    <row r="314" spans="1:12">
      <c r="A314" s="64" t="s">
        <v>37</v>
      </c>
      <c r="B314" s="18">
        <v>83.244108219194601</v>
      </c>
      <c r="C314" s="18">
        <v>80.831991765112207</v>
      </c>
      <c r="D314" s="65">
        <f>B314-C314</f>
        <v>2.4121164540823941</v>
      </c>
      <c r="E314" s="4"/>
      <c r="F314" s="15">
        <v>5.3992704510007101</v>
      </c>
      <c r="G314" s="15">
        <v>6.2171219249395699</v>
      </c>
      <c r="H314" s="66">
        <f>F314-G314</f>
        <v>-0.81785147393885982</v>
      </c>
      <c r="I314" s="17"/>
      <c r="J314" s="18">
        <v>45.093637919756098</v>
      </c>
      <c r="K314" s="18">
        <v>45.540010211117703</v>
      </c>
      <c r="L314" s="90">
        <f>J314-K314</f>
        <v>-0.44637229136160528</v>
      </c>
    </row>
    <row r="315" spans="1:12">
      <c r="A315" s="64" t="s">
        <v>19</v>
      </c>
      <c r="B315" s="18">
        <v>82.745603651707896</v>
      </c>
      <c r="C315" s="18">
        <v>78.607017922268298</v>
      </c>
      <c r="D315" s="65">
        <f>B315-C315</f>
        <v>4.1385857294395976</v>
      </c>
      <c r="E315" s="4"/>
      <c r="F315" s="15">
        <v>5.6700112924544399</v>
      </c>
      <c r="G315" s="15">
        <v>5.6703620159973998</v>
      </c>
      <c r="H315" s="66">
        <f>F315-G315</f>
        <v>-3.5072354295984098E-4</v>
      </c>
      <c r="I315" s="17"/>
      <c r="J315" s="18">
        <v>40.823700969023299</v>
      </c>
      <c r="K315" s="18">
        <v>40.551004290304398</v>
      </c>
      <c r="L315" s="19">
        <f>J315-K315</f>
        <v>0.27269667871890135</v>
      </c>
    </row>
    <row r="316" spans="1:12">
      <c r="A316" s="64" t="s">
        <v>22</v>
      </c>
      <c r="B316" s="18">
        <v>72.719951908132103</v>
      </c>
      <c r="C316" s="18">
        <v>76.1787294282136</v>
      </c>
      <c r="D316" s="104">
        <f>B316-C316</f>
        <v>-3.4587775200814974</v>
      </c>
      <c r="E316" s="4"/>
      <c r="F316" s="15">
        <v>2.5465091840668199</v>
      </c>
      <c r="G316" s="15">
        <v>1.8414061824935</v>
      </c>
      <c r="H316" s="66">
        <f>F316-G316</f>
        <v>0.70510300157331995</v>
      </c>
      <c r="I316" s="17"/>
      <c r="J316" s="18">
        <v>22.530045722364999</v>
      </c>
      <c r="K316" s="18">
        <v>23.918264256429101</v>
      </c>
      <c r="L316" s="19">
        <f>J316-K316</f>
        <v>-1.3882185340641016</v>
      </c>
    </row>
    <row r="317" spans="1:12">
      <c r="A317" s="64" t="s">
        <v>41</v>
      </c>
      <c r="B317" s="18">
        <v>56.939614627113301</v>
      </c>
      <c r="C317" s="18">
        <v>66.293282475313703</v>
      </c>
      <c r="D317" s="104">
        <f>B317-C317</f>
        <v>-9.3536678482004021</v>
      </c>
      <c r="E317" s="4"/>
      <c r="F317" s="15">
        <v>5.56470280732053</v>
      </c>
      <c r="G317" s="15">
        <v>6.4982802968737801</v>
      </c>
      <c r="H317" s="66">
        <f>F317-G317</f>
        <v>-0.93357748955325004</v>
      </c>
      <c r="I317" s="17"/>
      <c r="J317" s="18">
        <v>39.030988222806101</v>
      </c>
      <c r="K317" s="18">
        <v>49.068308708129898</v>
      </c>
      <c r="L317" s="90">
        <f>J317-K317</f>
        <v>-10.037320485323797</v>
      </c>
    </row>
    <row r="318" spans="1:12">
      <c r="A318" s="64" t="s">
        <v>24</v>
      </c>
      <c r="B318" s="18">
        <v>53.501499279856198</v>
      </c>
      <c r="C318" s="18">
        <v>46.4541019321249</v>
      </c>
      <c r="D318" s="65">
        <f>B318-C318</f>
        <v>7.0473973477312981</v>
      </c>
      <c r="E318" s="4"/>
      <c r="F318" s="15">
        <v>5.0899872343113604</v>
      </c>
      <c r="G318" s="15">
        <v>3.5870868696843798</v>
      </c>
      <c r="H318" s="66">
        <f>F318-G318</f>
        <v>1.5029003646269805</v>
      </c>
      <c r="I318" s="17"/>
      <c r="J318" s="18">
        <v>32.852714048210402</v>
      </c>
      <c r="K318" s="18">
        <v>27.9637155965057</v>
      </c>
      <c r="L318" s="90">
        <f>J318-K318</f>
        <v>4.8889984517047012</v>
      </c>
    </row>
    <row r="319" spans="1:12">
      <c r="A319" s="64" t="s">
        <v>88</v>
      </c>
      <c r="B319" s="18">
        <v>49.355109650061202</v>
      </c>
      <c r="C319" s="18">
        <v>48.5485419244242</v>
      </c>
      <c r="D319" s="104">
        <f>B319-C319</f>
        <v>0.8065677256370023</v>
      </c>
      <c r="E319" s="4"/>
      <c r="F319" s="15">
        <v>1.4194447723981201</v>
      </c>
      <c r="G319" s="15">
        <v>1.7208422983112599</v>
      </c>
      <c r="H319" s="66">
        <f>F319-G319</f>
        <v>-0.30139752591313984</v>
      </c>
      <c r="I319" s="17"/>
      <c r="J319" s="18">
        <v>16.2147210595536</v>
      </c>
      <c r="K319" s="18">
        <v>19.2917857460269</v>
      </c>
      <c r="L319" s="90">
        <f>J319-K319</f>
        <v>-3.0770646864732996</v>
      </c>
    </row>
    <row r="320" spans="1:12">
      <c r="A320" s="64" t="s">
        <v>75</v>
      </c>
      <c r="B320" s="18">
        <v>24.397876581285399</v>
      </c>
      <c r="C320" s="18">
        <v>8.3239613265307408</v>
      </c>
      <c r="D320" s="104">
        <f>B320-C320</f>
        <v>16.07391525475466</v>
      </c>
      <c r="E320" s="4"/>
      <c r="F320" s="15">
        <v>0.59071534454633201</v>
      </c>
      <c r="G320" s="15">
        <v>6.3791089532700795E-2</v>
      </c>
      <c r="H320" s="66">
        <f>F320-G320</f>
        <v>0.52692425501363127</v>
      </c>
      <c r="I320" s="17"/>
      <c r="J320" s="18">
        <v>7.9552119004855602</v>
      </c>
      <c r="K320" s="18">
        <v>1.39807827641909</v>
      </c>
      <c r="L320" s="19">
        <f>J320-K320</f>
        <v>6.5571336240664699</v>
      </c>
    </row>
    <row r="321" spans="1:12">
      <c r="A321" s="64" t="s">
        <v>25</v>
      </c>
      <c r="B321" s="18">
        <v>24.010010256843302</v>
      </c>
      <c r="C321" s="18">
        <v>28.050204386612201</v>
      </c>
      <c r="D321" s="104">
        <f>B321-C321</f>
        <v>-4.0401941297688992</v>
      </c>
      <c r="E321" s="4"/>
      <c r="F321" s="15">
        <v>1.44415872497289</v>
      </c>
      <c r="G321" s="15">
        <v>1.07506368812169</v>
      </c>
      <c r="H321" s="66">
        <f>F321-G321</f>
        <v>0.36909503685120004</v>
      </c>
      <c r="I321" s="17"/>
      <c r="J321" s="18">
        <v>8.2695145023271497</v>
      </c>
      <c r="K321" s="18">
        <v>13.310109005392899</v>
      </c>
      <c r="L321" s="19">
        <f>J321-K321</f>
        <v>-5.0405945030657495</v>
      </c>
    </row>
    <row r="322" spans="1:12">
      <c r="A322" s="64" t="s">
        <v>28</v>
      </c>
      <c r="B322" s="18">
        <v>14.189791377480301</v>
      </c>
      <c r="C322" s="18">
        <v>13.877168655333399</v>
      </c>
      <c r="D322" s="104">
        <f>B322-C322</f>
        <v>0.31262272214690157</v>
      </c>
      <c r="E322" s="4"/>
      <c r="F322" s="15">
        <v>1.2263101137050401</v>
      </c>
      <c r="G322" s="15">
        <v>0.93919460193142501</v>
      </c>
      <c r="H322" s="66">
        <f>F322-G322</f>
        <v>0.28711551177361505</v>
      </c>
      <c r="I322" s="17"/>
      <c r="J322" s="18">
        <v>9.4110196851371892</v>
      </c>
      <c r="K322" s="18">
        <v>9.5176907071954702</v>
      </c>
      <c r="L322" s="19">
        <f>J322-K322</f>
        <v>-0.10667102205828094</v>
      </c>
    </row>
    <row r="323" spans="1:12">
      <c r="A323" s="64" t="s">
        <v>30</v>
      </c>
      <c r="B323" s="18">
        <v>14.0031379565261</v>
      </c>
      <c r="C323" s="18">
        <v>13.294673308777901</v>
      </c>
      <c r="D323" s="104">
        <f>B323-C323</f>
        <v>0.70846464774819928</v>
      </c>
      <c r="E323" s="4"/>
      <c r="F323" s="15">
        <v>0.59475639636412203</v>
      </c>
      <c r="G323" s="15">
        <v>7.2108529368951596E-2</v>
      </c>
      <c r="H323" s="66">
        <f>F323-G323</f>
        <v>0.52264786699517041</v>
      </c>
      <c r="I323" s="17"/>
      <c r="J323" s="18">
        <v>4.8024020430502601</v>
      </c>
      <c r="K323" s="18">
        <v>2.3160410714178599</v>
      </c>
      <c r="L323" s="19">
        <f>J323-K323</f>
        <v>2.4863609716324002</v>
      </c>
    </row>
    <row r="324" spans="1:12">
      <c r="A324" s="64" t="s">
        <v>35</v>
      </c>
      <c r="B324" s="18">
        <v>13.5466457720358</v>
      </c>
      <c r="C324" s="18">
        <v>15.216795803777201</v>
      </c>
      <c r="D324" s="104">
        <f>B324-C324</f>
        <v>-1.6701500317414002</v>
      </c>
      <c r="E324" s="4"/>
      <c r="F324" s="15">
        <v>1.6812725977346401</v>
      </c>
      <c r="G324" s="15">
        <v>1.3700940915029101</v>
      </c>
      <c r="H324" s="66">
        <f>F324-G324</f>
        <v>0.31117850623173005</v>
      </c>
      <c r="I324" s="17"/>
      <c r="J324" s="18">
        <v>7.2334928068375799</v>
      </c>
      <c r="K324" s="18">
        <v>8.37525613219176</v>
      </c>
      <c r="L324" s="19">
        <f>J324-K324</f>
        <v>-1.1417633253541801</v>
      </c>
    </row>
    <row r="325" spans="1:12">
      <c r="A325" s="64" t="s">
        <v>101</v>
      </c>
      <c r="B325" s="18">
        <v>13.129940454818099</v>
      </c>
      <c r="C325" s="18">
        <v>10.9919814761369</v>
      </c>
      <c r="D325" s="104">
        <f>B325-C325</f>
        <v>2.1379589786811994</v>
      </c>
      <c r="E325" s="4"/>
      <c r="F325" s="15">
        <v>0.79935260841847799</v>
      </c>
      <c r="G325" s="15">
        <v>0.857253633896642</v>
      </c>
      <c r="H325" s="66">
        <f>F325-G325</f>
        <v>-5.7901025478164003E-2</v>
      </c>
      <c r="I325" s="17"/>
      <c r="J325" s="18">
        <v>5.6869626059239797</v>
      </c>
      <c r="K325" s="18">
        <v>5.4712940044085503</v>
      </c>
      <c r="L325" s="19">
        <f>J325-K325</f>
        <v>0.21566860151542944</v>
      </c>
    </row>
    <row r="326" spans="1:12">
      <c r="A326" s="64" t="s">
        <v>49</v>
      </c>
      <c r="B326" s="18">
        <v>7.7531250319304101</v>
      </c>
      <c r="C326" s="18">
        <v>11.6366261653992</v>
      </c>
      <c r="D326" s="104">
        <f>B326-C326</f>
        <v>-3.8835011334687897</v>
      </c>
      <c r="E326" s="4"/>
      <c r="F326" s="15">
        <v>0.53316950720856704</v>
      </c>
      <c r="G326" s="15">
        <v>0.79152094699484798</v>
      </c>
      <c r="H326" s="66">
        <f>F326-G326</f>
        <v>-0.25835143978628095</v>
      </c>
      <c r="I326" s="17"/>
      <c r="J326" s="18">
        <v>3.3968474688712602</v>
      </c>
      <c r="K326" s="18">
        <v>5.9100019664754999</v>
      </c>
      <c r="L326" s="19">
        <f>J326-K326</f>
        <v>-2.5131544976042397</v>
      </c>
    </row>
    <row r="327" spans="1:12">
      <c r="A327" s="64" t="s">
        <v>47</v>
      </c>
      <c r="B327" s="18">
        <v>7.6511483054812102</v>
      </c>
      <c r="C327" s="18">
        <v>4.5609491219467202</v>
      </c>
      <c r="D327" s="104">
        <f>B327-C327</f>
        <v>3.09019918353449</v>
      </c>
      <c r="E327" s="4"/>
      <c r="F327" s="15">
        <v>9.7423211510210994E-2</v>
      </c>
      <c r="G327" s="15">
        <v>6.1876465469399899E-2</v>
      </c>
      <c r="H327" s="66">
        <f>F327-G327</f>
        <v>3.5546746040811095E-2</v>
      </c>
      <c r="I327" s="17"/>
      <c r="J327" s="18">
        <v>1.5755474282008199</v>
      </c>
      <c r="K327" s="18">
        <v>1.0529273116494</v>
      </c>
      <c r="L327" s="19">
        <f>J327-K327</f>
        <v>0.52262011655141993</v>
      </c>
    </row>
    <row r="328" spans="1:12" ht="15.75" thickBot="1">
      <c r="A328" s="64" t="s">
        <v>70</v>
      </c>
      <c r="B328" s="18">
        <v>2.7703874803553901</v>
      </c>
      <c r="C328" s="18">
        <v>2.1457841461212199</v>
      </c>
      <c r="D328" s="104">
        <f>B328-C328</f>
        <v>0.62460333423417014</v>
      </c>
      <c r="E328" s="4"/>
      <c r="F328" s="15">
        <v>0.25683424059842502</v>
      </c>
      <c r="G328" s="15">
        <v>0.34547340046583702</v>
      </c>
      <c r="H328" s="66">
        <f>F328-G328</f>
        <v>-8.8639159867411998E-2</v>
      </c>
      <c r="I328" s="17"/>
      <c r="J328" s="18">
        <v>2.5568813752165198</v>
      </c>
      <c r="K328" s="18">
        <v>0.867901773031169</v>
      </c>
      <c r="L328" s="19">
        <f>J328-K328</f>
        <v>1.6889796021853507</v>
      </c>
    </row>
    <row r="329" spans="1:12" ht="15.75" thickBot="1">
      <c r="A329" s="73" t="s">
        <v>89</v>
      </c>
      <c r="B329" s="133">
        <v>835</v>
      </c>
      <c r="C329" s="133">
        <v>833</v>
      </c>
      <c r="D329" s="128">
        <f t="shared" ref="D329" si="65">B329-C329</f>
        <v>2</v>
      </c>
      <c r="E329" s="3"/>
      <c r="F329" s="106">
        <v>100</v>
      </c>
      <c r="G329" s="106">
        <v>100</v>
      </c>
      <c r="H329" s="129">
        <f t="shared" ref="H329" si="66">F329-G329</f>
        <v>0</v>
      </c>
      <c r="I329" s="126"/>
      <c r="J329" s="130">
        <v>550</v>
      </c>
      <c r="K329" s="130">
        <v>564</v>
      </c>
      <c r="L329" s="128">
        <f t="shared" ref="L329" si="67">J329-K329</f>
        <v>-14</v>
      </c>
    </row>
    <row r="330" spans="1:12" ht="15.75" thickBot="1">
      <c r="A330" s="21"/>
      <c r="B330" s="4"/>
      <c r="C330" s="4"/>
      <c r="D330" s="4"/>
      <c r="E330" s="4"/>
      <c r="F330" s="4"/>
      <c r="G330" s="4"/>
      <c r="H330" s="2"/>
      <c r="I330" s="2"/>
      <c r="J330" s="4"/>
      <c r="K330" s="4"/>
      <c r="L330" s="2"/>
    </row>
    <row r="331" spans="1:12" ht="16.5" thickBot="1">
      <c r="A331" s="158" t="s">
        <v>102</v>
      </c>
      <c r="B331" s="170"/>
      <c r="C331" s="170"/>
      <c r="D331" s="175"/>
      <c r="E331" s="172"/>
      <c r="F331" s="166"/>
      <c r="G331" s="166"/>
      <c r="H331" s="176"/>
      <c r="I331" s="176"/>
      <c r="J331" s="170"/>
      <c r="K331" s="170"/>
      <c r="L331" s="177"/>
    </row>
    <row r="332" spans="1:12" ht="15.75" thickBot="1">
      <c r="A332" s="57" t="s">
        <v>4</v>
      </c>
      <c r="B332" s="58" t="s">
        <v>5</v>
      </c>
      <c r="C332" s="58" t="s">
        <v>6</v>
      </c>
      <c r="D332" s="102" t="s">
        <v>7</v>
      </c>
      <c r="E332" s="4" t="s">
        <v>8</v>
      </c>
      <c r="F332" s="15" t="s">
        <v>9</v>
      </c>
      <c r="G332" s="15" t="s">
        <v>10</v>
      </c>
      <c r="H332" s="66" t="s">
        <v>11</v>
      </c>
      <c r="I332" s="17" t="s">
        <v>12</v>
      </c>
      <c r="J332" s="18" t="s">
        <v>13</v>
      </c>
      <c r="K332" s="18" t="s">
        <v>14</v>
      </c>
      <c r="L332" s="19" t="s">
        <v>15</v>
      </c>
    </row>
    <row r="333" spans="1:12">
      <c r="A333" s="57" t="s">
        <v>16</v>
      </c>
      <c r="B333" s="58">
        <v>118.561810543291</v>
      </c>
      <c r="C333" s="58">
        <v>108.63692127205501</v>
      </c>
      <c r="D333" s="102">
        <f>B333-C333</f>
        <v>9.9248892712359975</v>
      </c>
      <c r="E333" s="4"/>
      <c r="F333" s="15">
        <v>16.404582707708698</v>
      </c>
      <c r="G333" s="15">
        <v>18.256578155904499</v>
      </c>
      <c r="H333" s="66">
        <f>F333-G333</f>
        <v>-1.851995448195801</v>
      </c>
      <c r="I333" s="17"/>
      <c r="J333" s="18">
        <v>58.022936082092997</v>
      </c>
      <c r="K333" s="18">
        <v>61.374257101454397</v>
      </c>
      <c r="L333" s="19">
        <f>J333-K333</f>
        <v>-3.3513210193614</v>
      </c>
    </row>
    <row r="334" spans="1:12">
      <c r="A334" s="64" t="s">
        <v>18</v>
      </c>
      <c r="B334" s="18">
        <v>82.820959084117902</v>
      </c>
      <c r="C334" s="18">
        <v>83.780608006356999</v>
      </c>
      <c r="D334" s="104">
        <f>B334-C334</f>
        <v>-0.95964892223909715</v>
      </c>
      <c r="E334" s="4"/>
      <c r="F334" s="15">
        <v>9.9404171670105104</v>
      </c>
      <c r="G334" s="15">
        <v>11.045828389665401</v>
      </c>
      <c r="H334" s="66">
        <f>F334-G334</f>
        <v>-1.1054112226548902</v>
      </c>
      <c r="I334" s="17"/>
      <c r="J334" s="18">
        <v>32.869805251166497</v>
      </c>
      <c r="K334" s="18">
        <v>39.844919010474896</v>
      </c>
      <c r="L334" s="19">
        <f>J334-K334</f>
        <v>-6.9751137593083996</v>
      </c>
    </row>
    <row r="335" spans="1:12">
      <c r="A335" s="64" t="s">
        <v>17</v>
      </c>
      <c r="B335" s="18">
        <v>60.555367718975198</v>
      </c>
      <c r="C335" s="18">
        <v>66.726552258441998</v>
      </c>
      <c r="D335" s="104">
        <f>B335-C335</f>
        <v>-6.1711845394668003</v>
      </c>
      <c r="E335" s="4"/>
      <c r="F335" s="15">
        <v>4.5720342921740098</v>
      </c>
      <c r="G335" s="15">
        <v>7.7096606965581396</v>
      </c>
      <c r="H335" s="66">
        <f>F335-G335</f>
        <v>-3.1376264043841298</v>
      </c>
      <c r="I335" s="17"/>
      <c r="J335" s="18">
        <v>26.877969423814399</v>
      </c>
      <c r="K335" s="18">
        <v>33.972557900039099</v>
      </c>
      <c r="L335" s="19">
        <f>J335-K335</f>
        <v>-7.0945884762247005</v>
      </c>
    </row>
    <row r="336" spans="1:12">
      <c r="A336" s="64" t="s">
        <v>20</v>
      </c>
      <c r="B336" s="18">
        <v>48.052660374326202</v>
      </c>
      <c r="C336" s="18">
        <v>45.704554704592397</v>
      </c>
      <c r="D336" s="104">
        <f>B336-C336</f>
        <v>2.3481056697338047</v>
      </c>
      <c r="E336" s="4"/>
      <c r="F336" s="15">
        <v>6.6401926351160698</v>
      </c>
      <c r="G336" s="15">
        <v>6.5838587665543598</v>
      </c>
      <c r="H336" s="66">
        <f>F336-G336</f>
        <v>5.6333868561710077E-2</v>
      </c>
      <c r="I336" s="17"/>
      <c r="J336" s="18">
        <v>23.395897000393301</v>
      </c>
      <c r="K336" s="18">
        <v>25.480688802009102</v>
      </c>
      <c r="L336" s="19">
        <f>J336-K336</f>
        <v>-2.0847918016158005</v>
      </c>
    </row>
    <row r="337" spans="1:12">
      <c r="A337" s="64" t="s">
        <v>53</v>
      </c>
      <c r="B337" s="18">
        <v>46.731615583704198</v>
      </c>
      <c r="C337" s="18">
        <v>47.150579016019698</v>
      </c>
      <c r="D337" s="104">
        <f>B337-C337</f>
        <v>-0.41896343231550048</v>
      </c>
      <c r="E337" s="4"/>
      <c r="F337" s="15">
        <v>7.4804228929576899</v>
      </c>
      <c r="G337" s="15">
        <v>6.3350693888283702</v>
      </c>
      <c r="H337" s="66">
        <f>F337-G337</f>
        <v>1.1453535041293197</v>
      </c>
      <c r="I337" s="17"/>
      <c r="J337" s="18">
        <v>23.504679031539901</v>
      </c>
      <c r="K337" s="18">
        <v>20.887424287361299</v>
      </c>
      <c r="L337" s="19">
        <f>J337-K337</f>
        <v>2.6172547441786023</v>
      </c>
    </row>
    <row r="338" spans="1:12">
      <c r="A338" s="64" t="s">
        <v>26</v>
      </c>
      <c r="B338" s="18">
        <v>46.326214427828297</v>
      </c>
      <c r="C338" s="18">
        <v>37.7473564726088</v>
      </c>
      <c r="D338" s="65">
        <f>B338-C338</f>
        <v>8.5788579552194975</v>
      </c>
      <c r="E338" s="4"/>
      <c r="F338" s="15">
        <v>9.2376146639811001</v>
      </c>
      <c r="G338" s="15">
        <v>5.9819276872699598</v>
      </c>
      <c r="H338" s="66">
        <f>F338-G338</f>
        <v>3.2556869767111403</v>
      </c>
      <c r="I338" s="17"/>
      <c r="J338" s="18">
        <v>21.768371972200999</v>
      </c>
      <c r="K338" s="18">
        <v>19.352905654849199</v>
      </c>
      <c r="L338" s="90">
        <f>J338-K338</f>
        <v>2.4154663173518003</v>
      </c>
    </row>
    <row r="339" spans="1:12">
      <c r="A339" s="64" t="s">
        <v>21</v>
      </c>
      <c r="B339" s="18">
        <v>46.071917880024998</v>
      </c>
      <c r="C339" s="18">
        <v>46.621702242938703</v>
      </c>
      <c r="D339" s="104">
        <f>B339-C339</f>
        <v>-0.54978436291370514</v>
      </c>
      <c r="E339" s="4"/>
      <c r="F339" s="15">
        <v>7.9881032074886802</v>
      </c>
      <c r="G339" s="15">
        <v>6.2417725034981304</v>
      </c>
      <c r="H339" s="66">
        <f>F339-G339</f>
        <v>1.7463307039905498</v>
      </c>
      <c r="I339" s="17"/>
      <c r="J339" s="18">
        <v>22.8412390808735</v>
      </c>
      <c r="K339" s="18">
        <v>25.434920289939999</v>
      </c>
      <c r="L339" s="19">
        <f>J339-K339</f>
        <v>-2.5936812090664993</v>
      </c>
    </row>
    <row r="340" spans="1:12">
      <c r="A340" s="64" t="s">
        <v>55</v>
      </c>
      <c r="B340" s="18">
        <v>37.695186994911403</v>
      </c>
      <c r="C340" s="18">
        <v>42.996578558708997</v>
      </c>
      <c r="D340" s="104">
        <f>B340-C340</f>
        <v>-5.3013915637975941</v>
      </c>
      <c r="E340" s="4"/>
      <c r="F340" s="15">
        <v>5.6802875798267403</v>
      </c>
      <c r="G340" s="15">
        <v>5.65732210902069</v>
      </c>
      <c r="H340" s="66">
        <f>F340-G340</f>
        <v>2.296547080605027E-2</v>
      </c>
      <c r="I340" s="17"/>
      <c r="J340" s="18">
        <v>20.882640215760201</v>
      </c>
      <c r="K340" s="18">
        <v>25.0139936539228</v>
      </c>
      <c r="L340" s="19">
        <f>J340-K340</f>
        <v>-4.1313534381625985</v>
      </c>
    </row>
    <row r="341" spans="1:12">
      <c r="A341" s="137" t="s">
        <v>22</v>
      </c>
      <c r="B341" s="138">
        <v>35.6256849761293</v>
      </c>
      <c r="C341" s="138">
        <v>34.5605166527221</v>
      </c>
      <c r="D341" s="140">
        <f>B341-C341</f>
        <v>1.0651683234071996</v>
      </c>
      <c r="E341" s="4"/>
      <c r="F341" s="15">
        <v>1.94746449530585</v>
      </c>
      <c r="G341" s="15">
        <v>2.3784369285087998</v>
      </c>
      <c r="H341" s="66">
        <f>F341-G341</f>
        <v>-0.43097243320294987</v>
      </c>
      <c r="I341" s="17"/>
      <c r="J341" s="18">
        <v>10.5747692415611</v>
      </c>
      <c r="K341" s="18">
        <v>13.9822539108988</v>
      </c>
      <c r="L341" s="19">
        <f>J341-K341</f>
        <v>-3.4074846693377001</v>
      </c>
    </row>
    <row r="342" spans="1:12">
      <c r="A342" s="64" t="s">
        <v>19</v>
      </c>
      <c r="B342" s="18">
        <v>30.021538760193</v>
      </c>
      <c r="C342" s="18">
        <v>30.5459030735963</v>
      </c>
      <c r="D342" s="65">
        <f>B342-C342</f>
        <v>-0.52436431340330003</v>
      </c>
      <c r="E342" s="4"/>
      <c r="F342" s="15">
        <v>3.71481014628039</v>
      </c>
      <c r="G342" s="15">
        <v>3.9263111137202502</v>
      </c>
      <c r="H342" s="66">
        <f>F342-G342</f>
        <v>-0.21150096743986024</v>
      </c>
      <c r="I342" s="17"/>
      <c r="J342" s="18">
        <v>12.3486860221385</v>
      </c>
      <c r="K342" s="18">
        <v>15.826733012660601</v>
      </c>
      <c r="L342" s="90">
        <f>J342-K342</f>
        <v>-3.4780469905221008</v>
      </c>
    </row>
    <row r="343" spans="1:12">
      <c r="A343" s="64" t="s">
        <v>32</v>
      </c>
      <c r="B343" s="18">
        <v>28.418354447453599</v>
      </c>
      <c r="C343" s="18">
        <v>31.723885641836901</v>
      </c>
      <c r="D343" s="65">
        <f>B343-C343</f>
        <v>-3.3055311943833026</v>
      </c>
      <c r="E343" s="4"/>
      <c r="F343" s="15">
        <v>5.9282444470000497</v>
      </c>
      <c r="G343" s="15">
        <v>6.5242159558618296</v>
      </c>
      <c r="H343" s="66">
        <f>F343-G343</f>
        <v>-0.59597150886177985</v>
      </c>
      <c r="I343" s="17"/>
      <c r="J343" s="18">
        <v>17.873240490532599</v>
      </c>
      <c r="K343" s="18">
        <v>20.707869794025399</v>
      </c>
      <c r="L343" s="90">
        <f>J343-K343</f>
        <v>-2.8346293034928003</v>
      </c>
    </row>
    <row r="344" spans="1:12">
      <c r="A344" s="64" t="s">
        <v>24</v>
      </c>
      <c r="B344" s="18">
        <v>27.9664083552791</v>
      </c>
      <c r="C344" s="18">
        <v>34.246079462150597</v>
      </c>
      <c r="D344" s="65">
        <f>B344-C344</f>
        <v>-6.279671106871497</v>
      </c>
      <c r="E344" s="4"/>
      <c r="F344" s="15">
        <v>3.3850758653411099</v>
      </c>
      <c r="G344" s="15">
        <v>4.7094215151347498</v>
      </c>
      <c r="H344" s="66">
        <f>F344-G344</f>
        <v>-1.3243456497936399</v>
      </c>
      <c r="I344" s="17"/>
      <c r="J344" s="18">
        <v>12.2918688539851</v>
      </c>
      <c r="K344" s="18">
        <v>18.283552699564201</v>
      </c>
      <c r="L344" s="90">
        <f>J344-K344</f>
        <v>-5.9916838455791002</v>
      </c>
    </row>
    <row r="345" spans="1:12">
      <c r="A345" s="64" t="s">
        <v>31</v>
      </c>
      <c r="B345" s="18">
        <v>26.874952545188101</v>
      </c>
      <c r="C345" s="18">
        <v>23.2708647925148</v>
      </c>
      <c r="D345" s="65">
        <f>B345-C345</f>
        <v>3.6040877526733013</v>
      </c>
      <c r="E345" s="4"/>
      <c r="F345" s="15">
        <v>2.3121871269110099</v>
      </c>
      <c r="G345" s="15">
        <v>3.26152370647586</v>
      </c>
      <c r="H345" s="66">
        <f>F345-G345</f>
        <v>-0.94933657956485007</v>
      </c>
      <c r="I345" s="17"/>
      <c r="J345" s="18">
        <v>7.9280691817099997</v>
      </c>
      <c r="K345" s="18">
        <v>11.200727509291401</v>
      </c>
      <c r="L345" s="90">
        <f>J345-K345</f>
        <v>-3.272658327581401</v>
      </c>
    </row>
    <row r="346" spans="1:12">
      <c r="A346" s="64" t="s">
        <v>29</v>
      </c>
      <c r="B346" s="18">
        <v>23.057178259422098</v>
      </c>
      <c r="C346" s="18">
        <v>21.036532615789099</v>
      </c>
      <c r="D346" s="104">
        <f>B346-C346</f>
        <v>2.0206456436329994</v>
      </c>
      <c r="E346" s="4"/>
      <c r="F346" s="15">
        <v>0.94355603426083001</v>
      </c>
      <c r="G346" s="15">
        <v>1.55136277446062</v>
      </c>
      <c r="H346" s="66">
        <f>F346-G346</f>
        <v>-0.60780674019978997</v>
      </c>
      <c r="I346" s="17"/>
      <c r="J346" s="18">
        <v>6.8688091157422599</v>
      </c>
      <c r="K346" s="18">
        <v>8.0034683847232202</v>
      </c>
      <c r="L346" s="19">
        <f>J346-K346</f>
        <v>-1.1346592689809603</v>
      </c>
    </row>
    <row r="347" spans="1:12">
      <c r="A347" s="64" t="s">
        <v>88</v>
      </c>
      <c r="B347" s="18">
        <v>22.655649997615601</v>
      </c>
      <c r="C347" s="18">
        <v>14.4351772006472</v>
      </c>
      <c r="D347" s="65">
        <f>B347-C347</f>
        <v>8.2204727969684015</v>
      </c>
      <c r="E347" s="4"/>
      <c r="F347" s="15">
        <v>2.2238360311572198</v>
      </c>
      <c r="G347" s="15">
        <v>0.88841097159126803</v>
      </c>
      <c r="H347" s="66">
        <f>F347-G347</f>
        <v>1.3354250595659518</v>
      </c>
      <c r="I347" s="17"/>
      <c r="J347" s="18">
        <v>10.1812395500039</v>
      </c>
      <c r="K347" s="18">
        <v>3.5924888222954898</v>
      </c>
      <c r="L347" s="90">
        <f>J347-K347</f>
        <v>6.5887507277084101</v>
      </c>
    </row>
    <row r="348" spans="1:12">
      <c r="A348" s="64" t="s">
        <v>25</v>
      </c>
      <c r="B348" s="18">
        <v>18.4985603176405</v>
      </c>
      <c r="C348" s="18">
        <v>17.707471372323401</v>
      </c>
      <c r="D348" s="104">
        <f>B348-C348</f>
        <v>0.7910889453170995</v>
      </c>
      <c r="E348" s="4"/>
      <c r="F348" s="15">
        <v>3.24967930532237</v>
      </c>
      <c r="G348" s="15">
        <v>1.47047408295253</v>
      </c>
      <c r="H348" s="66">
        <f>F348-G348</f>
        <v>1.77920522236984</v>
      </c>
      <c r="I348" s="17"/>
      <c r="J348" s="18">
        <v>7.7008614842774703</v>
      </c>
      <c r="K348" s="18">
        <v>6.8171397837141603</v>
      </c>
      <c r="L348" s="19">
        <f>J348-K348</f>
        <v>0.88372170056331001</v>
      </c>
    </row>
    <row r="349" spans="1:12">
      <c r="A349" s="64" t="s">
        <v>35</v>
      </c>
      <c r="B349" s="18">
        <v>10.355660990686101</v>
      </c>
      <c r="C349" s="18">
        <v>9.9741184469854005</v>
      </c>
      <c r="D349" s="104">
        <f>B349-C349</f>
        <v>0.38154254370070007</v>
      </c>
      <c r="E349" s="4"/>
      <c r="F349" s="15">
        <v>0.72248506850627103</v>
      </c>
      <c r="G349" s="15">
        <v>0.44760183048561802</v>
      </c>
      <c r="H349" s="66">
        <f>F349-G349</f>
        <v>0.27488323802065301</v>
      </c>
      <c r="I349" s="17"/>
      <c r="J349" s="18">
        <v>2.9107636190230899</v>
      </c>
      <c r="K349" s="18">
        <v>1.4526527948525201</v>
      </c>
      <c r="L349" s="19">
        <f>J349-K349</f>
        <v>1.4581108241705698</v>
      </c>
    </row>
    <row r="350" spans="1:12">
      <c r="A350" s="64" t="s">
        <v>110</v>
      </c>
      <c r="B350" s="18">
        <v>9.2886955718375397</v>
      </c>
      <c r="C350" s="18">
        <v>13.5210765775957</v>
      </c>
      <c r="D350" s="104">
        <f>B350-C350</f>
        <v>-4.2323810057581603</v>
      </c>
      <c r="E350" s="4"/>
      <c r="F350" s="15">
        <v>1.5762788066842901</v>
      </c>
      <c r="G350" s="15">
        <v>1.85085579441514</v>
      </c>
      <c r="H350" s="66">
        <f>F350-G350</f>
        <v>-0.27457698773084993</v>
      </c>
      <c r="I350" s="17"/>
      <c r="J350" s="18">
        <v>2.5872599906892102</v>
      </c>
      <c r="K350" s="18">
        <v>3.9930544299885899</v>
      </c>
      <c r="L350" s="19">
        <f>J350-K350</f>
        <v>-1.4057944392993797</v>
      </c>
    </row>
    <row r="351" spans="1:12">
      <c r="A351" s="64" t="s">
        <v>38</v>
      </c>
      <c r="B351" s="18">
        <v>9.0361009241333896</v>
      </c>
      <c r="C351" s="18">
        <v>7.5917836763041304</v>
      </c>
      <c r="D351" s="104">
        <f>B351-C351</f>
        <v>1.4443172478292592</v>
      </c>
      <c r="E351" s="4"/>
      <c r="F351" s="15">
        <v>0.38230893493363999</v>
      </c>
      <c r="G351" s="15">
        <v>0.62816415284733595</v>
      </c>
      <c r="H351" s="66">
        <f>F351-G351</f>
        <v>-0.24585521791369597</v>
      </c>
      <c r="I351" s="17"/>
      <c r="J351" s="18">
        <v>4.5775950714922704</v>
      </c>
      <c r="K351" s="18">
        <v>5.1298261312048101</v>
      </c>
      <c r="L351" s="19">
        <f>J351-K351</f>
        <v>-0.55223105971253972</v>
      </c>
    </row>
    <row r="352" spans="1:12">
      <c r="A352" s="64" t="s">
        <v>47</v>
      </c>
      <c r="B352" s="18">
        <v>8.3036129460006993</v>
      </c>
      <c r="C352" s="18">
        <v>9.1813566185788407</v>
      </c>
      <c r="D352" s="104">
        <f>B352-C352</f>
        <v>-0.87774367257814134</v>
      </c>
      <c r="E352" s="4"/>
      <c r="F352" s="15">
        <v>0.387213098799432</v>
      </c>
      <c r="G352" s="15">
        <v>0.115036345731637</v>
      </c>
      <c r="H352" s="66">
        <f>F352-G352</f>
        <v>0.27217675306779499</v>
      </c>
      <c r="I352" s="17"/>
      <c r="J352" s="18">
        <v>2.76650750859821</v>
      </c>
      <c r="K352" s="18">
        <v>1.2773862404204099</v>
      </c>
      <c r="L352" s="19">
        <f>J352-K352</f>
        <v>1.4891212681778001</v>
      </c>
    </row>
    <row r="353" spans="1:12">
      <c r="A353" s="64" t="s">
        <v>30</v>
      </c>
      <c r="B353" s="18">
        <v>7.6232222479222997</v>
      </c>
      <c r="C353" s="18">
        <v>9.8741219549459505</v>
      </c>
      <c r="D353" s="104">
        <f>B353-C353</f>
        <v>-2.2508997070236507</v>
      </c>
      <c r="E353" s="4"/>
      <c r="F353" s="15">
        <v>4.0667501531144297E-2</v>
      </c>
      <c r="G353" s="15">
        <v>3.94432181186724E-2</v>
      </c>
      <c r="H353" s="66">
        <f>F353-G353</f>
        <v>1.2242834124718965E-3</v>
      </c>
      <c r="I353" s="17"/>
      <c r="J353" s="18">
        <v>0.25495907430242398</v>
      </c>
      <c r="K353" s="18">
        <v>0.25496211120068202</v>
      </c>
      <c r="L353" s="19">
        <f>J353-K353</f>
        <v>-3.0368982580353254E-6</v>
      </c>
    </row>
    <row r="354" spans="1:12">
      <c r="A354" s="64" t="s">
        <v>77</v>
      </c>
      <c r="B354" s="18">
        <v>6.9898620072895898</v>
      </c>
      <c r="C354" s="18">
        <v>7.0501564268097603</v>
      </c>
      <c r="D354" s="104">
        <f>B354-C354</f>
        <v>-6.029441952017045E-2</v>
      </c>
      <c r="E354" s="4"/>
      <c r="F354" s="15">
        <v>2.10007660060282</v>
      </c>
      <c r="G354" s="15">
        <v>1.6180451709716199</v>
      </c>
      <c r="H354" s="66">
        <f>F354-G354</f>
        <v>0.48203142963120005</v>
      </c>
      <c r="I354" s="17"/>
      <c r="J354" s="18">
        <v>3.9245565947257202</v>
      </c>
      <c r="K354" s="18">
        <v>3.36966208294578</v>
      </c>
      <c r="L354" s="19">
        <f>J354-K354</f>
        <v>0.5548945117799402</v>
      </c>
    </row>
    <row r="355" spans="1:12" ht="15.75" thickBot="1">
      <c r="A355" s="64" t="s">
        <v>113</v>
      </c>
      <c r="B355" s="18">
        <v>6.2585295804371297</v>
      </c>
      <c r="C355" s="18">
        <v>4</v>
      </c>
      <c r="D355" s="104">
        <f>B355-C355</f>
        <v>2.2585295804371297</v>
      </c>
      <c r="E355" s="4"/>
      <c r="F355" s="15">
        <v>0.582160948319421</v>
      </c>
      <c r="G355" s="15">
        <v>0.4</v>
      </c>
      <c r="H355" s="66">
        <f>F355-G355</f>
        <v>0.18216094831942098</v>
      </c>
      <c r="I355" s="17"/>
      <c r="J355" s="18">
        <v>3.7309488679130101</v>
      </c>
      <c r="K355" s="18">
        <v>2</v>
      </c>
      <c r="L355" s="19">
        <f>J355-K355</f>
        <v>1.7309488679130101</v>
      </c>
    </row>
    <row r="356" spans="1:12" ht="15.75" thickBot="1">
      <c r="A356" s="73" t="s">
        <v>89</v>
      </c>
      <c r="B356" s="74">
        <v>421</v>
      </c>
      <c r="C356" s="74">
        <v>413</v>
      </c>
      <c r="D356" s="128">
        <f t="shared" ref="D356" si="68">B356-C356</f>
        <v>8</v>
      </c>
      <c r="E356" s="3"/>
      <c r="F356" s="106">
        <v>100</v>
      </c>
      <c r="G356" s="106">
        <v>100</v>
      </c>
      <c r="H356" s="129">
        <f t="shared" ref="H356" si="69">F356-G356</f>
        <v>0</v>
      </c>
      <c r="I356" s="126"/>
      <c r="J356" s="130">
        <v>248</v>
      </c>
      <c r="K356" s="130">
        <v>266</v>
      </c>
      <c r="L356" s="128">
        <f t="shared" ref="L356" si="70">J356-K356</f>
        <v>-18</v>
      </c>
    </row>
    <row r="357" spans="1:12">
      <c r="A357" s="5" t="s">
        <v>78</v>
      </c>
      <c r="B357" s="5"/>
      <c r="C357" s="5"/>
      <c r="D357" s="5"/>
      <c r="E357" s="96"/>
      <c r="F357" s="5"/>
      <c r="G357" s="5"/>
      <c r="H357" s="53"/>
      <c r="I357" s="53"/>
      <c r="J357" s="5"/>
      <c r="K357" s="5"/>
      <c r="L357" s="132"/>
    </row>
  </sheetData>
  <mergeCells count="5">
    <mergeCell ref="A39:L39"/>
    <mergeCell ref="B3:D3"/>
    <mergeCell ref="F3:H3"/>
    <mergeCell ref="J3:L3"/>
    <mergeCell ref="A5:L5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4" ma:contentTypeDescription="Vytvoří nový dokument" ma:contentTypeScope="" ma:versionID="e12fc61eaf6375a9fba44d3813157315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861d807afada283eeff7ac2d3bb79b78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customXml/itemProps2.xml><?xml version="1.0" encoding="utf-8"?>
<ds:datastoreItem xmlns:ds="http://schemas.openxmlformats.org/officeDocument/2006/customXml" ds:itemID="{1A812374-8216-4030-B092-0815DAA8B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VÚSC1</vt:lpstr>
      <vt:lpstr>VÚSC2</vt:lpstr>
      <vt:lpstr>VÚSC1!Oblast_tisku</vt:lpstr>
      <vt:lpstr>VÚSC2!Oblast_tisku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revision/>
  <dcterms:created xsi:type="dcterms:W3CDTF">2022-11-04T11:43:42Z</dcterms:created>
  <dcterms:modified xsi:type="dcterms:W3CDTF">2023-09-20T16:35:46Z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