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990"/>
  </bookViews>
  <sheets>
    <sheet name="ČR" sheetId="1" r:id="rId1"/>
  </sheets>
  <definedNames>
    <definedName name="_xlnm.Print_Area" localSheetId="0">ČR!$A$1:$L$78,ČR!$A$79:$M$100</definedName>
  </definedNames>
  <calcPr calcId="191028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2" i="1"/>
  <c r="L50"/>
  <c r="L53"/>
  <c r="L73"/>
  <c r="L13"/>
  <c r="L20"/>
  <c r="L33"/>
  <c r="L70"/>
  <c r="L12"/>
  <c r="L37"/>
  <c r="L65"/>
  <c r="L61"/>
  <c r="L69"/>
  <c r="L38"/>
  <c r="L40"/>
  <c r="L52"/>
  <c r="L17"/>
  <c r="L32"/>
  <c r="L67"/>
  <c r="L62"/>
  <c r="L54"/>
  <c r="L5"/>
  <c r="L41"/>
  <c r="L36"/>
  <c r="L23"/>
  <c r="L49"/>
  <c r="L60"/>
  <c r="L6"/>
  <c r="L51"/>
  <c r="L16"/>
  <c r="L58"/>
  <c r="L42"/>
  <c r="L10"/>
  <c r="L22"/>
  <c r="L29"/>
  <c r="L59"/>
  <c r="L55"/>
  <c r="L28"/>
  <c r="L25"/>
  <c r="L47"/>
  <c r="L18"/>
  <c r="L31"/>
  <c r="L44"/>
  <c r="L11"/>
  <c r="L35"/>
  <c r="L14"/>
  <c r="L8"/>
  <c r="L46"/>
  <c r="L19"/>
  <c r="L26"/>
  <c r="L74"/>
  <c r="L64"/>
  <c r="L27"/>
  <c r="L75"/>
  <c r="L7"/>
  <c r="L30"/>
  <c r="L68"/>
  <c r="L66"/>
  <c r="L9"/>
  <c r="L21"/>
  <c r="L71"/>
  <c r="L76"/>
  <c r="L43"/>
  <c r="L45"/>
  <c r="L34"/>
  <c r="L63"/>
  <c r="L56"/>
  <c r="L15"/>
  <c r="L39"/>
  <c r="L48"/>
  <c r="L24"/>
  <c r="L77"/>
  <c r="D72"/>
  <c r="D50"/>
  <c r="D53"/>
  <c r="D73"/>
  <c r="D13"/>
  <c r="D20"/>
  <c r="D33"/>
  <c r="D70"/>
  <c r="D12"/>
  <c r="D37"/>
  <c r="D65"/>
  <c r="D61"/>
  <c r="D69"/>
  <c r="D38"/>
  <c r="D40"/>
  <c r="D52"/>
  <c r="D17"/>
  <c r="D32"/>
  <c r="D67"/>
  <c r="D62"/>
  <c r="D54"/>
  <c r="D5"/>
  <c r="D41"/>
  <c r="D36"/>
  <c r="D23"/>
  <c r="D49"/>
  <c r="D60"/>
  <c r="D6"/>
  <c r="D51"/>
  <c r="D16"/>
  <c r="D58"/>
  <c r="D42"/>
  <c r="D10"/>
  <c r="D22"/>
  <c r="D29"/>
  <c r="D59"/>
  <c r="D55"/>
  <c r="D28"/>
  <c r="D25"/>
  <c r="D47"/>
  <c r="D18"/>
  <c r="D31"/>
  <c r="D44"/>
  <c r="D11"/>
  <c r="D35"/>
  <c r="D14"/>
  <c r="D8"/>
  <c r="D46"/>
  <c r="D19"/>
  <c r="D26"/>
  <c r="D74"/>
  <c r="D64"/>
  <c r="D27"/>
  <c r="D75"/>
  <c r="D7"/>
  <c r="D30"/>
  <c r="D68"/>
  <c r="D66"/>
  <c r="D9"/>
  <c r="D21"/>
  <c r="D71"/>
  <c r="D76"/>
  <c r="D43"/>
  <c r="D45"/>
  <c r="D34"/>
  <c r="D63"/>
  <c r="D56"/>
  <c r="D15"/>
  <c r="D39"/>
  <c r="D48"/>
  <c r="D24"/>
  <c r="D77"/>
  <c r="H72"/>
  <c r="H50"/>
  <c r="H53"/>
  <c r="H73"/>
  <c r="H13"/>
  <c r="H20"/>
  <c r="H33"/>
  <c r="H70"/>
  <c r="H12"/>
  <c r="H37"/>
  <c r="H65"/>
  <c r="H61"/>
  <c r="H69"/>
  <c r="H38"/>
  <c r="H40"/>
  <c r="H52"/>
  <c r="H17"/>
  <c r="H32"/>
  <c r="H67"/>
  <c r="H62"/>
  <c r="H54"/>
  <c r="H5"/>
  <c r="H41"/>
  <c r="H36"/>
  <c r="H23"/>
  <c r="H49"/>
  <c r="H60"/>
  <c r="H6"/>
  <c r="H51"/>
  <c r="H16"/>
  <c r="H58"/>
  <c r="H42"/>
  <c r="H10"/>
  <c r="H22"/>
  <c r="H29"/>
  <c r="H59"/>
  <c r="H55"/>
  <c r="H28"/>
  <c r="H25"/>
  <c r="H47"/>
  <c r="H18"/>
  <c r="H31"/>
  <c r="H44"/>
  <c r="H11"/>
  <c r="H35"/>
  <c r="H14"/>
  <c r="H8"/>
  <c r="H46"/>
  <c r="H19"/>
  <c r="H26"/>
  <c r="H74"/>
  <c r="H64"/>
  <c r="H27"/>
  <c r="H75"/>
  <c r="H7"/>
  <c r="H30"/>
  <c r="H68"/>
  <c r="H66"/>
  <c r="H9"/>
  <c r="H21"/>
  <c r="H71"/>
  <c r="H76"/>
  <c r="H43"/>
  <c r="H45"/>
  <c r="H34"/>
  <c r="H63"/>
  <c r="H56"/>
  <c r="H15"/>
  <c r="H39"/>
  <c r="H48"/>
  <c r="H24"/>
  <c r="H77"/>
  <c r="H57"/>
  <c r="L100"/>
  <c r="H100"/>
  <c r="D100"/>
  <c r="L99"/>
  <c r="H99"/>
  <c r="D99"/>
  <c r="L98"/>
  <c r="H98"/>
  <c r="D98"/>
  <c r="L97"/>
  <c r="H97"/>
  <c r="D97"/>
  <c r="L96"/>
  <c r="H96"/>
  <c r="D96"/>
  <c r="L94"/>
  <c r="H94"/>
  <c r="D94"/>
  <c r="L93"/>
  <c r="H93"/>
  <c r="D93"/>
  <c r="L92"/>
  <c r="H92"/>
  <c r="D92"/>
  <c r="L91"/>
  <c r="H91"/>
  <c r="D91"/>
  <c r="L90"/>
  <c r="H90"/>
  <c r="D90"/>
  <c r="L89"/>
  <c r="H89"/>
  <c r="D89"/>
  <c r="L88"/>
  <c r="H88"/>
  <c r="D88"/>
  <c r="L87"/>
  <c r="H87"/>
  <c r="D87"/>
  <c r="L86"/>
  <c r="H86"/>
  <c r="D86"/>
  <c r="L85"/>
  <c r="H85"/>
  <c r="D85"/>
  <c r="L84"/>
  <c r="H84"/>
  <c r="D84"/>
  <c r="L83"/>
  <c r="H83"/>
  <c r="D83"/>
  <c r="L82"/>
  <c r="H82"/>
  <c r="D82"/>
  <c r="L81"/>
  <c r="H81"/>
  <c r="D81"/>
  <c r="L80"/>
  <c r="H80"/>
  <c r="D80"/>
  <c r="L78"/>
  <c r="H78"/>
  <c r="D78"/>
  <c r="L57"/>
  <c r="D57"/>
</calcChain>
</file>

<file path=xl/sharedStrings.xml><?xml version="1.0" encoding="utf-8"?>
<sst xmlns="http://schemas.openxmlformats.org/spreadsheetml/2006/main" count="142" uniqueCount="119">
  <si>
    <t>Hitparáda rozhlasových stanic - ČR</t>
  </si>
  <si>
    <t xml:space="preserve">Všichni </t>
  </si>
  <si>
    <t>Týdenní poslechovost</t>
  </si>
  <si>
    <t>Podíl na trhu</t>
  </si>
  <si>
    <t>Denní poslechovost</t>
  </si>
  <si>
    <t>rozdíl</t>
  </si>
  <si>
    <t>Sloupec1</t>
  </si>
  <si>
    <t>Sloupec2</t>
  </si>
  <si>
    <t>Sloupec3</t>
  </si>
  <si>
    <t>Sloupec4</t>
  </si>
  <si>
    <t>Sloupec5</t>
  </si>
  <si>
    <t>Sloupec6</t>
  </si>
  <si>
    <t>Sloupec8</t>
  </si>
  <si>
    <t>Sloupec9</t>
  </si>
  <si>
    <t>Sloupec12</t>
  </si>
  <si>
    <t>ČRo Radiožurnál</t>
  </si>
  <si>
    <t>Evropa 2</t>
  </si>
  <si>
    <t>Rádio Impuls</t>
  </si>
  <si>
    <t>Rádio Blaník</t>
  </si>
  <si>
    <t>Frekvence 1</t>
  </si>
  <si>
    <t>Rádio Kiss</t>
  </si>
  <si>
    <t>jiné české stanice</t>
  </si>
  <si>
    <t>ČRo Dvojka (Praha)</t>
  </si>
  <si>
    <t>Rádio Beat</t>
  </si>
  <si>
    <t>Rock Rádio</t>
  </si>
  <si>
    <t>Fajn Radio</t>
  </si>
  <si>
    <t>ČRo Plus</t>
  </si>
  <si>
    <t>Hitrádio Orion</t>
  </si>
  <si>
    <t>ČRo Vltava</t>
  </si>
  <si>
    <t>Radio Čas</t>
  </si>
  <si>
    <t>ČRo Brno</t>
  </si>
  <si>
    <t>Hitrádio Černá Hora (dříve Rádio Černá Hora)</t>
  </si>
  <si>
    <t>Rádio Krokodýl</t>
  </si>
  <si>
    <t>zahraniční stanice</t>
  </si>
  <si>
    <t>Hitrádio FM Plus</t>
  </si>
  <si>
    <t>Radio Čas Rock</t>
  </si>
  <si>
    <t>Rádio Jih</t>
  </si>
  <si>
    <t>Hitrádio City 93,7 FM (dříve Rádio City)</t>
  </si>
  <si>
    <t>Hitrádio Faktor</t>
  </si>
  <si>
    <t>ČRo Ostrava</t>
  </si>
  <si>
    <t>RockZone 105,9 FM</t>
  </si>
  <si>
    <t>Radio 1</t>
  </si>
  <si>
    <t>Hitrádio Vysočina</t>
  </si>
  <si>
    <t>ČRo Plzeň</t>
  </si>
  <si>
    <t>ČRo České Budějovice</t>
  </si>
  <si>
    <t>Rádio Proglas</t>
  </si>
  <si>
    <t>Radio SPIN</t>
  </si>
  <si>
    <t>ČRo Olomouc</t>
  </si>
  <si>
    <t>ČRo Sever</t>
  </si>
  <si>
    <t>ČRo Hradec Králové</t>
  </si>
  <si>
    <t>Rádio Bonton</t>
  </si>
  <si>
    <t>Hitrádio Zlín (dříve Rádio Zlín)</t>
  </si>
  <si>
    <t>Rádio Relax</t>
  </si>
  <si>
    <t>ČRo Zlín</t>
  </si>
  <si>
    <t>Český Rozhlas obecně</t>
  </si>
  <si>
    <t>Český rozhlas Vysočina (dříve Český rozhlas Region)</t>
  </si>
  <si>
    <t>ČRo Pardubice</t>
  </si>
  <si>
    <t>Signál Rádio</t>
  </si>
  <si>
    <t>Radiožurnál Sport</t>
  </si>
  <si>
    <t>Expres FM</t>
  </si>
  <si>
    <t>ČRo Rádio Wave</t>
  </si>
  <si>
    <t>Classic Praha</t>
  </si>
  <si>
    <t>Free Radio 107 FM</t>
  </si>
  <si>
    <t>Český Impuls</t>
  </si>
  <si>
    <t>Hitrádio North Music</t>
  </si>
  <si>
    <t>ČRo Region (Středočeský kraj)</t>
  </si>
  <si>
    <t>Rádio Z</t>
  </si>
  <si>
    <t>ČRo Karlovy Vary</t>
  </si>
  <si>
    <t>ČRo Jazz</t>
  </si>
  <si>
    <t>ČRo D-dur</t>
  </si>
  <si>
    <t>ČRo Pohoda</t>
  </si>
  <si>
    <t>Rádio Junior</t>
  </si>
  <si>
    <t>ČRo Liberec</t>
  </si>
  <si>
    <t>Dance Radio</t>
  </si>
  <si>
    <t>Rádio Jihlava</t>
  </si>
  <si>
    <t>Rádio Dechovka</t>
  </si>
  <si>
    <t>Fajn Rádio Helax (dříve Rádio Helax)</t>
  </si>
  <si>
    <t>ČRo Rádio Praha (dříve Rádio DAB Praha + ještě dříve ČRo Regina)</t>
  </si>
  <si>
    <t>Rádio Kroměříž</t>
  </si>
  <si>
    <t>Rádio Otava (dříve Rádio Blatná)</t>
  </si>
  <si>
    <t>celkem</t>
  </si>
  <si>
    <t>MEDIA CLUB</t>
  </si>
  <si>
    <t>Mediální zastoupení</t>
  </si>
  <si>
    <t>RADIOHOUSE</t>
  </si>
  <si>
    <t>MMS</t>
  </si>
  <si>
    <t>ČRO</t>
  </si>
  <si>
    <t>FAJN RADIO TOTAL</t>
  </si>
  <si>
    <t>Rodiny stanic</t>
  </si>
  <si>
    <t xml:space="preserve">HITRÁDIO TOTAL </t>
  </si>
  <si>
    <t>KISS TOTAL</t>
  </si>
  <si>
    <t>BLANÍK  TOTAL</t>
  </si>
  <si>
    <t>ROCKRÁDIO TOTAL</t>
  </si>
  <si>
    <t>Produkty MZ</t>
  </si>
  <si>
    <t>MMS TOTAL</t>
  </si>
  <si>
    <t>MEDIA CLUB - RADIO UNITED TOTAL</t>
  </si>
  <si>
    <t>MEDIA CLUB - RADIO UNITED PROGRESSIVE</t>
  </si>
  <si>
    <t>MEDIA CLUB - RADIO UNITED OPTIMAL</t>
  </si>
  <si>
    <t>MEDIA CLUB - RADIO UNITED CREATIVE</t>
  </si>
  <si>
    <t>RADIOHOUSE TOTAL</t>
  </si>
  <si>
    <t>RADIOHOUSE VÝBĚR ACTIVE</t>
  </si>
  <si>
    <t>RADIOHOUSE VÝBĚR FAMILY</t>
  </si>
  <si>
    <t>MEDIA BOHEMIA</t>
  </si>
  <si>
    <t>Vlastníci</t>
  </si>
  <si>
    <t>AGROFERT</t>
  </si>
  <si>
    <t>ACTIVE RADIO</t>
  </si>
  <si>
    <t>GES</t>
  </si>
  <si>
    <t>Zdroj: STEM/MARK-MEDIAN/Nielsen Admosphere,  SKMO-Radio Projekt (12-84 let)</t>
  </si>
  <si>
    <t>Country Rádio</t>
  </si>
  <si>
    <t>1.10.2022 - 31.3.2023</t>
  </si>
  <si>
    <t>Rádio HEY (dříve rádio Sázava, nyní rekódováno do jiných českých stanic)</t>
  </si>
  <si>
    <t>COLOR Music Radio (nyní rekódováno do jiných českých stanic)</t>
  </si>
  <si>
    <t>Rádio Dálnice (nyní rekódováno do jiných českých stanic)</t>
  </si>
  <si>
    <t>Sloupec22</t>
  </si>
  <si>
    <t>Sloupec62</t>
  </si>
  <si>
    <t>Sloupec102</t>
  </si>
  <si>
    <t>Rádio Haná (Skyrock, Metropole)</t>
  </si>
  <si>
    <t>Hitrádio Contact (dříve RCL)</t>
  </si>
  <si>
    <t>Hitrádio City Brno</t>
  </si>
  <si>
    <t>1.1.2023 - 30.6.2023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</si>
</sst>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"/>
  </numFmts>
  <fonts count="16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53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9"/>
      <name val="Tahoma"/>
      <family val="2"/>
      <charset val="238"/>
    </font>
    <font>
      <b/>
      <i/>
      <sz val="9"/>
      <name val="Tahoma"/>
      <family val="2"/>
      <charset val="238"/>
    </font>
    <font>
      <b/>
      <sz val="9"/>
      <color theme="0"/>
      <name val="Tahoma"/>
      <family val="2"/>
      <charset val="238"/>
    </font>
    <font>
      <b/>
      <i/>
      <sz val="9"/>
      <color theme="0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3" fillId="0" borderId="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6" fillId="0" borderId="9" xfId="0" applyFont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1" fontId="8" fillId="5" borderId="10" xfId="0" applyNumberFormat="1" applyFont="1" applyFill="1" applyBorder="1" applyAlignment="1">
      <alignment horizontal="center"/>
    </xf>
    <xf numFmtId="1" fontId="9" fillId="5" borderId="11" xfId="0" applyNumberFormat="1" applyFont="1" applyFill="1" applyBorder="1" applyAlignment="1">
      <alignment horizontal="center"/>
    </xf>
    <xf numFmtId="2" fontId="8" fillId="5" borderId="12" xfId="0" applyNumberFormat="1" applyFont="1" applyFill="1" applyBorder="1" applyAlignment="1">
      <alignment horizontal="center"/>
    </xf>
    <xf numFmtId="1" fontId="8" fillId="5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1" fontId="3" fillId="2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1" fontId="10" fillId="6" borderId="0" xfId="0" applyNumberFormat="1" applyFont="1" applyFill="1" applyAlignment="1">
      <alignment horizontal="center" vertical="center"/>
    </xf>
    <xf numFmtId="1" fontId="11" fillId="6" borderId="0" xfId="0" applyNumberFormat="1" applyFont="1" applyFill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10" fillId="6" borderId="0" xfId="0" applyNumberFormat="1" applyFont="1" applyFill="1" applyAlignment="1">
      <alignment horizontal="center" vertical="center"/>
    </xf>
    <xf numFmtId="164" fontId="11" fillId="6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7" borderId="0" xfId="0" applyFont="1" applyFill="1" applyAlignment="1">
      <alignment horizontal="left" vertical="center"/>
    </xf>
    <xf numFmtId="1" fontId="10" fillId="7" borderId="0" xfId="0" applyNumberFormat="1" applyFont="1" applyFill="1" applyAlignment="1">
      <alignment horizontal="center" vertical="center"/>
    </xf>
    <xf numFmtId="1" fontId="11" fillId="7" borderId="0" xfId="0" applyNumberFormat="1" applyFont="1" applyFill="1" applyAlignment="1">
      <alignment horizontal="center" vertical="center"/>
    </xf>
    <xf numFmtId="164" fontId="10" fillId="7" borderId="0" xfId="0" applyNumberFormat="1" applyFont="1" applyFill="1" applyAlignment="1">
      <alignment horizontal="center" vertical="center"/>
    </xf>
    <xf numFmtId="164" fontId="11" fillId="7" borderId="0" xfId="0" applyNumberFormat="1" applyFont="1" applyFill="1" applyAlignment="1">
      <alignment horizontal="center" vertical="center"/>
    </xf>
    <xf numFmtId="0" fontId="10" fillId="8" borderId="0" xfId="0" applyFont="1" applyFill="1" applyAlignment="1">
      <alignment horizontal="left" vertical="center"/>
    </xf>
    <xf numFmtId="1" fontId="10" fillId="8" borderId="0" xfId="0" applyNumberFormat="1" applyFont="1" applyFill="1" applyAlignment="1">
      <alignment horizontal="center" vertical="center"/>
    </xf>
    <xf numFmtId="1" fontId="11" fillId="8" borderId="0" xfId="0" applyNumberFormat="1" applyFont="1" applyFill="1" applyAlignment="1">
      <alignment horizontal="center" vertical="center"/>
    </xf>
    <xf numFmtId="164" fontId="10" fillId="8" borderId="0" xfId="0" applyNumberFormat="1" applyFont="1" applyFill="1" applyAlignment="1">
      <alignment horizontal="center" vertical="center"/>
    </xf>
    <xf numFmtId="164" fontId="11" fillId="8" borderId="0" xfId="0" applyNumberFormat="1" applyFont="1" applyFill="1" applyAlignment="1">
      <alignment horizontal="center" vertical="center"/>
    </xf>
    <xf numFmtId="0" fontId="12" fillId="9" borderId="0" xfId="0" applyFont="1" applyFill="1" applyAlignment="1">
      <alignment horizontal="left" vertical="center"/>
    </xf>
    <xf numFmtId="1" fontId="12" fillId="9" borderId="0" xfId="0" applyNumberFormat="1" applyFont="1" applyFill="1" applyAlignment="1">
      <alignment horizontal="center" vertical="center"/>
    </xf>
    <xf numFmtId="1" fontId="13" fillId="9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164" fontId="12" fillId="9" borderId="0" xfId="0" applyNumberFormat="1" applyFont="1" applyFill="1" applyAlignment="1">
      <alignment horizontal="center" vertical="center"/>
    </xf>
    <xf numFmtId="164" fontId="13" fillId="9" borderId="0" xfId="0" applyNumberFormat="1" applyFont="1" applyFill="1" applyAlignment="1">
      <alignment horizontal="center" vertical="center"/>
    </xf>
    <xf numFmtId="0" fontId="6" fillId="0" borderId="13" xfId="0" applyFont="1" applyBorder="1" applyAlignment="1">
      <alignment horizontal="left"/>
    </xf>
    <xf numFmtId="164" fontId="0" fillId="0" borderId="0" xfId="0" applyNumberFormat="1"/>
    <xf numFmtId="165" fontId="0" fillId="0" borderId="0" xfId="0" applyNumberFormat="1"/>
    <xf numFmtId="1" fontId="3" fillId="10" borderId="8" xfId="0" applyNumberFormat="1" applyFont="1" applyFill="1" applyBorder="1" applyAlignment="1">
      <alignment horizontal="center"/>
    </xf>
    <xf numFmtId="1" fontId="3" fillId="7" borderId="8" xfId="0" applyNumberFormat="1" applyFont="1" applyFill="1" applyBorder="1" applyAlignment="1">
      <alignment horizontal="center"/>
    </xf>
    <xf numFmtId="0" fontId="3" fillId="7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6" fillId="7" borderId="9" xfId="0" applyFont="1" applyFill="1" applyBorder="1" applyAlignment="1">
      <alignment horizontal="left"/>
    </xf>
    <xf numFmtId="1" fontId="3" fillId="7" borderId="6" xfId="0" applyNumberFormat="1" applyFont="1" applyFill="1" applyBorder="1" applyAlignment="1">
      <alignment horizontal="center"/>
    </xf>
    <xf numFmtId="1" fontId="2" fillId="7" borderId="7" xfId="0" applyNumberFormat="1" applyFont="1" applyFill="1" applyBorder="1" applyAlignment="1">
      <alignment horizontal="center" vertical="center"/>
    </xf>
    <xf numFmtId="2" fontId="3" fillId="7" borderId="8" xfId="0" applyNumberFormat="1" applyFont="1" applyFill="1" applyBorder="1" applyAlignment="1">
      <alignment horizontal="center"/>
    </xf>
    <xf numFmtId="2" fontId="2" fillId="7" borderId="7" xfId="0" applyNumberFormat="1" applyFont="1" applyFill="1" applyBorder="1" applyAlignment="1">
      <alignment horizontal="center" vertical="center"/>
    </xf>
    <xf numFmtId="164" fontId="2" fillId="7" borderId="0" xfId="0" applyNumberFormat="1" applyFont="1" applyFill="1" applyAlignment="1">
      <alignment horizontal="center" vertical="center"/>
    </xf>
    <xf numFmtId="0" fontId="6" fillId="10" borderId="9" xfId="0" applyFont="1" applyFill="1" applyBorder="1" applyAlignment="1">
      <alignment horizontal="left"/>
    </xf>
    <xf numFmtId="1" fontId="3" fillId="10" borderId="6" xfId="0" applyNumberFormat="1" applyFont="1" applyFill="1" applyBorder="1" applyAlignment="1">
      <alignment horizontal="center"/>
    </xf>
    <xf numFmtId="1" fontId="2" fillId="10" borderId="7" xfId="0" applyNumberFormat="1" applyFont="1" applyFill="1" applyBorder="1" applyAlignment="1">
      <alignment horizontal="center" vertical="center"/>
    </xf>
    <xf numFmtId="0" fontId="3" fillId="10" borderId="0" xfId="0" applyFont="1" applyFill="1" applyAlignment="1">
      <alignment vertical="center"/>
    </xf>
    <xf numFmtId="2" fontId="3" fillId="10" borderId="8" xfId="0" applyNumberFormat="1" applyFont="1" applyFill="1" applyBorder="1" applyAlignment="1">
      <alignment horizontal="center"/>
    </xf>
    <xf numFmtId="2" fontId="2" fillId="10" borderId="7" xfId="0" applyNumberFormat="1" applyFont="1" applyFill="1" applyBorder="1" applyAlignment="1">
      <alignment horizontal="center" vertical="center"/>
    </xf>
    <xf numFmtId="164" fontId="2" fillId="10" borderId="0" xfId="0" applyNumberFormat="1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4:L77" totalsRowShown="0" headerRowDxfId="7" tableBorderDxfId="6">
  <autoFilter ref="A4:L77"/>
  <sortState ref="A5:L77">
    <sortCondition descending="1" ref="B4:B77"/>
  </sortState>
  <tableColumns count="12">
    <tableColumn id="1" name="Sloupec1"/>
    <tableColumn id="2" name="Sloupec2"/>
    <tableColumn id="3" name="Sloupec22" dataDxfId="5"/>
    <tableColumn id="4" name="Sloupec4" dataDxfId="4">
      <calculatedColumnFormula>B5-C5</calculatedColumnFormula>
    </tableColumn>
    <tableColumn id="5" name="Sloupec5"/>
    <tableColumn id="6" name="Sloupec3" dataDxfId="3"/>
    <tableColumn id="7" name="Sloupec62" dataDxfId="2"/>
    <tableColumn id="8" name="Sloupec8" dataDxfId="1">
      <calculatedColumnFormula>F5-G5</calculatedColumnFormula>
    </tableColumn>
    <tableColumn id="9" name="Sloupec9"/>
    <tableColumn id="10" name="Sloupec6"/>
    <tableColumn id="11" name="Sloupec102" dataDxfId="0"/>
    <tableColumn id="12" name="Sloupec12">
      <calculatedColumnFormula>J5-K5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5"/>
  <sheetViews>
    <sheetView tabSelected="1" zoomScale="80" zoomScaleNormal="80" workbookViewId="0">
      <selection activeCell="A2" sqref="A2:A3"/>
    </sheetView>
  </sheetViews>
  <sheetFormatPr defaultRowHeight="15"/>
  <cols>
    <col min="1" max="1" width="66.7109375" bestFit="1" customWidth="1"/>
    <col min="2" max="2" width="18.42578125" bestFit="1" customWidth="1"/>
    <col min="3" max="4" width="14.5703125" customWidth="1"/>
    <col min="5" max="5" width="3.28515625" customWidth="1"/>
    <col min="6" max="6" width="18.42578125" bestFit="1" customWidth="1"/>
    <col min="7" max="8" width="14.5703125" customWidth="1"/>
    <col min="9" max="9" width="3.28515625" customWidth="1"/>
    <col min="10" max="10" width="18.42578125" bestFit="1" customWidth="1"/>
    <col min="11" max="12" width="14.5703125" customWidth="1"/>
    <col min="13" max="13" width="18.7109375" bestFit="1" customWidth="1"/>
  </cols>
  <sheetData>
    <row r="1" spans="1:13" ht="16.5" thickBot="1">
      <c r="A1" s="1" t="s">
        <v>0</v>
      </c>
      <c r="B1" s="2"/>
      <c r="C1" s="3"/>
      <c r="D1" s="4"/>
      <c r="E1" s="5"/>
      <c r="F1" s="6"/>
      <c r="G1" s="7"/>
      <c r="H1" s="2"/>
      <c r="I1" s="8"/>
      <c r="J1" s="7"/>
      <c r="K1" s="7"/>
      <c r="L1" s="4"/>
      <c r="M1" s="4"/>
    </row>
    <row r="2" spans="1:13">
      <c r="A2" s="57" t="s">
        <v>1</v>
      </c>
      <c r="B2" s="59" t="s">
        <v>2</v>
      </c>
      <c r="C2" s="59"/>
      <c r="D2" s="59"/>
      <c r="E2" s="3"/>
      <c r="F2" s="59" t="s">
        <v>3</v>
      </c>
      <c r="G2" s="59"/>
      <c r="H2" s="60"/>
      <c r="I2" s="5"/>
      <c r="J2" s="59" t="s">
        <v>4</v>
      </c>
      <c r="K2" s="59"/>
      <c r="L2" s="59"/>
      <c r="M2" s="7"/>
    </row>
    <row r="3" spans="1:13" ht="15.75" thickBot="1">
      <c r="A3" s="58"/>
      <c r="B3" s="74" t="s">
        <v>118</v>
      </c>
      <c r="C3" s="74" t="s">
        <v>108</v>
      </c>
      <c r="D3" s="75" t="s">
        <v>5</v>
      </c>
      <c r="E3" s="76"/>
      <c r="F3" s="74" t="s">
        <v>118</v>
      </c>
      <c r="G3" s="74" t="s">
        <v>108</v>
      </c>
      <c r="H3" s="75" t="s">
        <v>5</v>
      </c>
      <c r="I3" s="76"/>
      <c r="J3" s="74" t="s">
        <v>118</v>
      </c>
      <c r="K3" s="74" t="s">
        <v>108</v>
      </c>
      <c r="L3" s="77" t="s">
        <v>5</v>
      </c>
      <c r="M3" s="8"/>
    </row>
    <row r="4" spans="1:13" ht="15.75" thickBot="1">
      <c r="A4" s="8" t="s">
        <v>6</v>
      </c>
      <c r="B4" s="9" t="s">
        <v>7</v>
      </c>
      <c r="C4" s="9" t="s">
        <v>112</v>
      </c>
      <c r="D4" s="10" t="s">
        <v>9</v>
      </c>
      <c r="E4" s="5" t="s">
        <v>10</v>
      </c>
      <c r="F4" s="9" t="s">
        <v>8</v>
      </c>
      <c r="G4" s="9" t="s">
        <v>113</v>
      </c>
      <c r="H4" s="10" t="s">
        <v>12</v>
      </c>
      <c r="I4" s="5" t="s">
        <v>13</v>
      </c>
      <c r="J4" s="9" t="s">
        <v>11</v>
      </c>
      <c r="K4" s="9" t="s">
        <v>114</v>
      </c>
      <c r="L4" s="11" t="s">
        <v>14</v>
      </c>
      <c r="M4" s="4"/>
    </row>
    <row r="5" spans="1:13" ht="12" customHeight="1">
      <c r="A5" s="12" t="s">
        <v>15</v>
      </c>
      <c r="B5" s="13">
        <v>1628.95118420773</v>
      </c>
      <c r="C5" s="13">
        <v>1670.0577541779201</v>
      </c>
      <c r="D5" s="14">
        <f t="shared" ref="D5:D36" si="0">B5-C5</f>
        <v>-41.106569970190094</v>
      </c>
      <c r="E5" s="8"/>
      <c r="F5" s="15">
        <v>11.410375412974799</v>
      </c>
      <c r="G5" s="15">
        <v>11.8359732887579</v>
      </c>
      <c r="H5" s="16">
        <f t="shared" ref="H5:H36" si="1">F5-G5</f>
        <v>-0.42559787578310093</v>
      </c>
      <c r="I5" s="17"/>
      <c r="J5" s="18">
        <v>841.87047261196096</v>
      </c>
      <c r="K5" s="18">
        <v>882.13239087906095</v>
      </c>
      <c r="L5" s="14">
        <f t="shared" ref="L5:L36" si="2">J5-K5</f>
        <v>-40.261918267099986</v>
      </c>
      <c r="M5" s="19"/>
    </row>
    <row r="6" spans="1:13" ht="12" customHeight="1">
      <c r="A6" s="20" t="s">
        <v>16</v>
      </c>
      <c r="B6" s="13">
        <v>1458.04124345489</v>
      </c>
      <c r="C6" s="13">
        <v>1499.0813745375499</v>
      </c>
      <c r="D6" s="14">
        <f t="shared" si="0"/>
        <v>-41.040131082659855</v>
      </c>
      <c r="E6" s="8"/>
      <c r="F6" s="15">
        <v>7.2713257033262702</v>
      </c>
      <c r="G6" s="15">
        <v>7.420830886978</v>
      </c>
      <c r="H6" s="16">
        <f t="shared" si="1"/>
        <v>-0.14950518365172982</v>
      </c>
      <c r="I6" s="17"/>
      <c r="J6" s="18">
        <v>676.69302037896705</v>
      </c>
      <c r="K6" s="18">
        <v>684.516530050548</v>
      </c>
      <c r="L6" s="14">
        <f t="shared" si="2"/>
        <v>-7.8235096715809505</v>
      </c>
      <c r="M6" s="19"/>
    </row>
    <row r="7" spans="1:13" ht="12" customHeight="1">
      <c r="A7" s="20" t="s">
        <v>17</v>
      </c>
      <c r="B7" s="13">
        <v>1437.87028268574</v>
      </c>
      <c r="C7" s="13">
        <v>1443.8672869991799</v>
      </c>
      <c r="D7" s="14">
        <f t="shared" si="0"/>
        <v>-5.997004313439902</v>
      </c>
      <c r="E7" s="8"/>
      <c r="F7" s="15">
        <v>10.507403861328999</v>
      </c>
      <c r="G7" s="15">
        <v>9.5813767771072609</v>
      </c>
      <c r="H7" s="16">
        <f t="shared" si="1"/>
        <v>0.92602708422173841</v>
      </c>
      <c r="I7" s="17"/>
      <c r="J7" s="18">
        <v>687.69450357289497</v>
      </c>
      <c r="K7" s="18">
        <v>698.60738537663894</v>
      </c>
      <c r="L7" s="14">
        <f t="shared" si="2"/>
        <v>-10.912881803743971</v>
      </c>
      <c r="M7" s="19"/>
    </row>
    <row r="8" spans="1:13" ht="12" customHeight="1">
      <c r="A8" s="67" t="s">
        <v>18</v>
      </c>
      <c r="B8" s="68">
        <v>1202.49935610733</v>
      </c>
      <c r="C8" s="68">
        <v>1229.7027646558499</v>
      </c>
      <c r="D8" s="69">
        <f t="shared" si="0"/>
        <v>-27.203408548519974</v>
      </c>
      <c r="E8" s="70"/>
      <c r="F8" s="71">
        <v>10.503102977487</v>
      </c>
      <c r="G8" s="71">
        <v>10.3981661225693</v>
      </c>
      <c r="H8" s="72">
        <f t="shared" si="1"/>
        <v>0.10493685491769966</v>
      </c>
      <c r="I8" s="73"/>
      <c r="J8" s="54">
        <v>607.51101109774402</v>
      </c>
      <c r="K8" s="54">
        <v>630.35179128211405</v>
      </c>
      <c r="L8" s="69">
        <f t="shared" si="2"/>
        <v>-22.840780184370033</v>
      </c>
      <c r="M8" s="19"/>
    </row>
    <row r="9" spans="1:13" ht="12" customHeight="1">
      <c r="A9" s="20" t="s">
        <v>20</v>
      </c>
      <c r="B9" s="13">
        <v>928.87198991318201</v>
      </c>
      <c r="C9" s="13">
        <v>903.17025300111698</v>
      </c>
      <c r="D9" s="14">
        <f t="shared" si="0"/>
        <v>25.70173691206503</v>
      </c>
      <c r="E9" s="8"/>
      <c r="F9" s="15">
        <v>6.8466007588346702</v>
      </c>
      <c r="G9" s="15">
        <v>6.6703284280944999</v>
      </c>
      <c r="H9" s="16">
        <f t="shared" si="1"/>
        <v>0.17627233074017035</v>
      </c>
      <c r="I9" s="17"/>
      <c r="J9" s="18">
        <v>457.61037350852303</v>
      </c>
      <c r="K9" s="18">
        <v>444.48684272858901</v>
      </c>
      <c r="L9" s="14">
        <f t="shared" si="2"/>
        <v>13.123530779934015</v>
      </c>
      <c r="M9" s="19"/>
    </row>
    <row r="10" spans="1:13" ht="12" customHeight="1">
      <c r="A10" s="20" t="s">
        <v>19</v>
      </c>
      <c r="B10" s="13">
        <v>879.19243737469003</v>
      </c>
      <c r="C10" s="13">
        <v>874.76141433651003</v>
      </c>
      <c r="D10" s="14">
        <f t="shared" si="0"/>
        <v>4.4310230381800011</v>
      </c>
      <c r="E10" s="8"/>
      <c r="F10" s="15">
        <v>6.8993004593297904</v>
      </c>
      <c r="G10" s="15">
        <v>7.3959192115716599</v>
      </c>
      <c r="H10" s="16">
        <f t="shared" si="1"/>
        <v>-0.49661875224186947</v>
      </c>
      <c r="I10" s="17"/>
      <c r="J10" s="18">
        <v>442.421695614746</v>
      </c>
      <c r="K10" s="18">
        <v>458.41078932883698</v>
      </c>
      <c r="L10" s="14">
        <f t="shared" si="2"/>
        <v>-15.989093714090984</v>
      </c>
      <c r="M10" s="19"/>
    </row>
    <row r="11" spans="1:13" ht="12" customHeight="1">
      <c r="A11" s="20" t="s">
        <v>21</v>
      </c>
      <c r="B11" s="13">
        <v>700.40736938187797</v>
      </c>
      <c r="C11" s="13">
        <v>736.86061893367298</v>
      </c>
      <c r="D11" s="14">
        <f t="shared" si="0"/>
        <v>-36.453249551795011</v>
      </c>
      <c r="E11" s="8"/>
      <c r="F11" s="15">
        <v>2.4139199510765201</v>
      </c>
      <c r="G11" s="15">
        <v>2.66941125140128</v>
      </c>
      <c r="H11" s="16">
        <f t="shared" si="1"/>
        <v>-0.25549130032475986</v>
      </c>
      <c r="I11" s="17"/>
      <c r="J11" s="18">
        <v>212.396049098547</v>
      </c>
      <c r="K11" s="18">
        <v>260.82566539425301</v>
      </c>
      <c r="L11" s="14">
        <f t="shared" si="2"/>
        <v>-48.429616295706012</v>
      </c>
      <c r="M11" s="19"/>
    </row>
    <row r="12" spans="1:13" ht="12" customHeight="1">
      <c r="A12" s="20" t="s">
        <v>22</v>
      </c>
      <c r="B12" s="13">
        <v>596.52849276002803</v>
      </c>
      <c r="C12" s="13">
        <v>621.42513341571203</v>
      </c>
      <c r="D12" s="14">
        <f t="shared" si="0"/>
        <v>-24.896640655683996</v>
      </c>
      <c r="E12" s="8"/>
      <c r="F12" s="15">
        <v>5.7969792876403998</v>
      </c>
      <c r="G12" s="15">
        <v>5.9294487913058704</v>
      </c>
      <c r="H12" s="16">
        <f t="shared" si="1"/>
        <v>-0.13246950366547061</v>
      </c>
      <c r="I12" s="17"/>
      <c r="J12" s="18">
        <v>348.36903587830602</v>
      </c>
      <c r="K12" s="18">
        <v>377.28972389815402</v>
      </c>
      <c r="L12" s="14">
        <f t="shared" si="2"/>
        <v>-28.920688019848001</v>
      </c>
      <c r="M12" s="19"/>
    </row>
    <row r="13" spans="1:13" ht="12" customHeight="1">
      <c r="A13" s="20" t="s">
        <v>107</v>
      </c>
      <c r="B13" s="13">
        <v>570.46986578603003</v>
      </c>
      <c r="C13" s="13">
        <v>569.33839973854901</v>
      </c>
      <c r="D13" s="14">
        <f t="shared" si="0"/>
        <v>1.1314660474810125</v>
      </c>
      <c r="E13" s="8"/>
      <c r="F13" s="15">
        <v>3.4984987313714502</v>
      </c>
      <c r="G13" s="15">
        <v>3.8079599587852599</v>
      </c>
      <c r="H13" s="16">
        <f t="shared" si="1"/>
        <v>-0.30946122741380977</v>
      </c>
      <c r="I13" s="17"/>
      <c r="J13" s="18">
        <v>248.11971763467801</v>
      </c>
      <c r="K13" s="18">
        <v>265.33063486854797</v>
      </c>
      <c r="L13" s="14">
        <f t="shared" si="2"/>
        <v>-17.210917233869964</v>
      </c>
      <c r="M13" s="19"/>
    </row>
    <row r="14" spans="1:13" ht="12" customHeight="1">
      <c r="A14" s="20" t="s">
        <v>23</v>
      </c>
      <c r="B14" s="13">
        <v>531.92979221646306</v>
      </c>
      <c r="C14" s="13">
        <v>561.47873822658403</v>
      </c>
      <c r="D14" s="14">
        <f t="shared" si="0"/>
        <v>-29.548946010120972</v>
      </c>
      <c r="E14" s="8"/>
      <c r="F14" s="15">
        <v>3.7850848242695401</v>
      </c>
      <c r="G14" s="15">
        <v>4.2209115458287503</v>
      </c>
      <c r="H14" s="16">
        <f t="shared" si="1"/>
        <v>-0.43582672155921021</v>
      </c>
      <c r="I14" s="17"/>
      <c r="J14" s="18">
        <v>254.99498404303</v>
      </c>
      <c r="K14" s="18">
        <v>289.86868732181802</v>
      </c>
      <c r="L14" s="14">
        <f t="shared" si="2"/>
        <v>-34.873703278788014</v>
      </c>
      <c r="M14" s="19"/>
    </row>
    <row r="15" spans="1:13" ht="12" customHeight="1">
      <c r="A15" s="20" t="s">
        <v>24</v>
      </c>
      <c r="B15" s="13">
        <v>462.526561184174</v>
      </c>
      <c r="C15" s="13">
        <v>443.70354494446099</v>
      </c>
      <c r="D15" s="14">
        <f t="shared" si="0"/>
        <v>18.823016239713013</v>
      </c>
      <c r="E15" s="8"/>
      <c r="F15" s="15">
        <v>3.8111899836329299</v>
      </c>
      <c r="G15" s="15">
        <v>3.51076799603748</v>
      </c>
      <c r="H15" s="16">
        <f t="shared" si="1"/>
        <v>0.30042198759544991</v>
      </c>
      <c r="I15" s="17"/>
      <c r="J15" s="18">
        <v>223.53889820327399</v>
      </c>
      <c r="K15" s="18">
        <v>229.46708943977501</v>
      </c>
      <c r="L15" s="14">
        <f t="shared" si="2"/>
        <v>-5.9281912365010214</v>
      </c>
      <c r="M15" s="19"/>
    </row>
    <row r="16" spans="1:13" ht="12" customHeight="1">
      <c r="A16" s="20" t="s">
        <v>25</v>
      </c>
      <c r="B16" s="13">
        <v>317.60302047860603</v>
      </c>
      <c r="C16" s="13">
        <v>285.10169152188303</v>
      </c>
      <c r="D16" s="14">
        <f t="shared" si="0"/>
        <v>32.501328956723</v>
      </c>
      <c r="E16" s="8"/>
      <c r="F16" s="15">
        <v>1.2644766486862999</v>
      </c>
      <c r="G16" s="15">
        <v>1.32455111219914</v>
      </c>
      <c r="H16" s="16">
        <f t="shared" si="1"/>
        <v>-6.0074463512840071E-2</v>
      </c>
      <c r="I16" s="17"/>
      <c r="J16" s="18">
        <v>139.26317125461901</v>
      </c>
      <c r="K16" s="18">
        <v>134.68906451961499</v>
      </c>
      <c r="L16" s="14">
        <f t="shared" si="2"/>
        <v>4.5741067350040225</v>
      </c>
      <c r="M16" s="19"/>
    </row>
    <row r="17" spans="1:13" ht="12" customHeight="1">
      <c r="A17" s="20" t="s">
        <v>26</v>
      </c>
      <c r="B17" s="13">
        <v>262.84737032407799</v>
      </c>
      <c r="C17" s="13">
        <v>265.934400579243</v>
      </c>
      <c r="D17" s="14">
        <f t="shared" si="0"/>
        <v>-3.0870302551650184</v>
      </c>
      <c r="E17" s="8"/>
      <c r="F17" s="15">
        <v>1.9812625516617199</v>
      </c>
      <c r="G17" s="15">
        <v>1.8922637743557</v>
      </c>
      <c r="H17" s="16">
        <f t="shared" si="1"/>
        <v>8.8998777306019905E-2</v>
      </c>
      <c r="I17" s="17"/>
      <c r="J17" s="18">
        <v>143.36120476979801</v>
      </c>
      <c r="K17" s="18">
        <v>143.76789195827399</v>
      </c>
      <c r="L17" s="14">
        <f t="shared" si="2"/>
        <v>-0.40668718847598484</v>
      </c>
      <c r="M17" s="19"/>
    </row>
    <row r="18" spans="1:13" ht="12" customHeight="1">
      <c r="A18" s="67" t="s">
        <v>27</v>
      </c>
      <c r="B18" s="68">
        <v>233.72731104094299</v>
      </c>
      <c r="C18" s="68">
        <v>219.24373887601999</v>
      </c>
      <c r="D18" s="69">
        <f t="shared" si="0"/>
        <v>14.483572164923004</v>
      </c>
      <c r="E18" s="70"/>
      <c r="F18" s="71">
        <v>1.4823841824186501</v>
      </c>
      <c r="G18" s="71">
        <v>1.3836643443196499</v>
      </c>
      <c r="H18" s="72">
        <f t="shared" si="1"/>
        <v>9.8719838099000201E-2</v>
      </c>
      <c r="I18" s="73"/>
      <c r="J18" s="54">
        <v>108.696689163366</v>
      </c>
      <c r="K18" s="54">
        <v>101.977685773403</v>
      </c>
      <c r="L18" s="69">
        <f t="shared" si="2"/>
        <v>6.7190033899630066</v>
      </c>
      <c r="M18" s="19"/>
    </row>
    <row r="19" spans="1:13" ht="12" customHeight="1">
      <c r="A19" s="20" t="s">
        <v>29</v>
      </c>
      <c r="B19" s="13">
        <v>196.23154462564401</v>
      </c>
      <c r="C19" s="13">
        <v>191.031764303529</v>
      </c>
      <c r="D19" s="14">
        <f t="shared" si="0"/>
        <v>5.1997803221150036</v>
      </c>
      <c r="E19" s="8"/>
      <c r="F19" s="15">
        <v>1.1194837511453899</v>
      </c>
      <c r="G19" s="15">
        <v>1.3621332558136801</v>
      </c>
      <c r="H19" s="16">
        <f t="shared" si="1"/>
        <v>-0.24264950466829016</v>
      </c>
      <c r="I19" s="17"/>
      <c r="J19" s="18">
        <v>91.563974111149307</v>
      </c>
      <c r="K19" s="18">
        <v>100.199184730357</v>
      </c>
      <c r="L19" s="14">
        <f t="shared" si="2"/>
        <v>-8.6352106192076974</v>
      </c>
      <c r="M19" s="19"/>
    </row>
    <row r="20" spans="1:13" ht="12" customHeight="1">
      <c r="A20" s="20" t="s">
        <v>30</v>
      </c>
      <c r="B20" s="13">
        <v>168.31498239770499</v>
      </c>
      <c r="C20" s="13">
        <v>166.39131046379899</v>
      </c>
      <c r="D20" s="14">
        <f t="shared" si="0"/>
        <v>1.9236719339060073</v>
      </c>
      <c r="E20" s="8"/>
      <c r="F20" s="15">
        <v>1.8007054198771799</v>
      </c>
      <c r="G20" s="15">
        <v>1.6</v>
      </c>
      <c r="H20" s="16">
        <f t="shared" si="1"/>
        <v>0.20070541987717982</v>
      </c>
      <c r="I20" s="17"/>
      <c r="J20" s="18">
        <v>99.542490906414002</v>
      </c>
      <c r="K20" s="18">
        <v>98.6207501355712</v>
      </c>
      <c r="L20" s="14">
        <f t="shared" si="2"/>
        <v>0.9217407708428027</v>
      </c>
      <c r="M20" s="19"/>
    </row>
    <row r="21" spans="1:13" ht="12" customHeight="1">
      <c r="A21" s="20" t="s">
        <v>32</v>
      </c>
      <c r="B21" s="13">
        <v>162.34585557822101</v>
      </c>
      <c r="C21" s="13">
        <v>148.37744182744601</v>
      </c>
      <c r="D21" s="14">
        <f t="shared" si="0"/>
        <v>13.968413750774999</v>
      </c>
      <c r="E21" s="8"/>
      <c r="F21" s="15">
        <v>1.2082708643199001</v>
      </c>
      <c r="G21" s="15">
        <v>1.26344600701752</v>
      </c>
      <c r="H21" s="16">
        <f t="shared" si="1"/>
        <v>-5.5175142697619917E-2</v>
      </c>
      <c r="I21" s="17"/>
      <c r="J21" s="18">
        <v>74.296775293741305</v>
      </c>
      <c r="K21" s="18">
        <v>68.365379646917006</v>
      </c>
      <c r="L21" s="14">
        <f t="shared" si="2"/>
        <v>5.9313956468242992</v>
      </c>
      <c r="M21" s="19"/>
    </row>
    <row r="22" spans="1:13" ht="12" customHeight="1">
      <c r="A22" s="67" t="s">
        <v>31</v>
      </c>
      <c r="B22" s="68">
        <v>162.32617936397801</v>
      </c>
      <c r="C22" s="68">
        <v>168.83926407994301</v>
      </c>
      <c r="D22" s="69">
        <f t="shared" si="0"/>
        <v>-6.5130847159649932</v>
      </c>
      <c r="E22" s="70"/>
      <c r="F22" s="71">
        <v>1.1331245707076301</v>
      </c>
      <c r="G22" s="71">
        <v>1.6138665724707399</v>
      </c>
      <c r="H22" s="72">
        <f t="shared" si="1"/>
        <v>-0.48074200176310988</v>
      </c>
      <c r="I22" s="73"/>
      <c r="J22" s="54">
        <v>71.546892226253505</v>
      </c>
      <c r="K22" s="54">
        <v>79.362485151999095</v>
      </c>
      <c r="L22" s="69">
        <f t="shared" si="2"/>
        <v>-7.8155929257455909</v>
      </c>
      <c r="M22" s="19"/>
    </row>
    <row r="23" spans="1:13" ht="12" customHeight="1">
      <c r="A23" s="20" t="s">
        <v>28</v>
      </c>
      <c r="B23" s="13">
        <v>159.08327510211399</v>
      </c>
      <c r="C23" s="13">
        <v>185.500978897995</v>
      </c>
      <c r="D23" s="14">
        <f t="shared" si="0"/>
        <v>-26.41770379588101</v>
      </c>
      <c r="E23" s="8"/>
      <c r="F23" s="15">
        <v>0.424069436142953</v>
      </c>
      <c r="G23" s="15">
        <v>1.17650467129503</v>
      </c>
      <c r="H23" s="16">
        <f t="shared" si="1"/>
        <v>-0.752435235152077</v>
      </c>
      <c r="I23" s="17"/>
      <c r="J23" s="18">
        <v>45.606899710336798</v>
      </c>
      <c r="K23" s="18">
        <v>52.046250246520998</v>
      </c>
      <c r="L23" s="14">
        <f t="shared" si="2"/>
        <v>-6.4393505361842003</v>
      </c>
      <c r="M23" s="19"/>
    </row>
    <row r="24" spans="1:13" ht="12" customHeight="1">
      <c r="A24" s="20" t="s">
        <v>33</v>
      </c>
      <c r="B24" s="13">
        <v>121.673917733716</v>
      </c>
      <c r="C24" s="13">
        <v>134.454332377539</v>
      </c>
      <c r="D24" s="14">
        <f t="shared" si="0"/>
        <v>-12.780414643823008</v>
      </c>
      <c r="E24" s="8"/>
      <c r="F24" s="15">
        <v>0.97518165631298903</v>
      </c>
      <c r="G24" s="15">
        <v>1.0399887758679101</v>
      </c>
      <c r="H24" s="16">
        <f t="shared" si="1"/>
        <v>-6.4807119554921022E-2</v>
      </c>
      <c r="I24" s="17"/>
      <c r="J24" s="18">
        <v>54.660856123975897</v>
      </c>
      <c r="K24" s="18">
        <v>64.110996638982101</v>
      </c>
      <c r="L24" s="14">
        <f t="shared" si="2"/>
        <v>-9.4501405150062041</v>
      </c>
      <c r="M24" s="19"/>
    </row>
    <row r="25" spans="1:13" ht="12" customHeight="1">
      <c r="A25" s="61" t="s">
        <v>34</v>
      </c>
      <c r="B25" s="62">
        <v>107.24028419307299</v>
      </c>
      <c r="C25" s="62">
        <v>114.336230136041</v>
      </c>
      <c r="D25" s="63">
        <f t="shared" si="0"/>
        <v>-7.095945942968001</v>
      </c>
      <c r="E25" s="56"/>
      <c r="F25" s="64">
        <v>0.79435268353908395</v>
      </c>
      <c r="G25" s="64">
        <v>0.69662104628456301</v>
      </c>
      <c r="H25" s="65">
        <f t="shared" si="1"/>
        <v>9.7731637254520942E-2</v>
      </c>
      <c r="I25" s="66"/>
      <c r="J25" s="55">
        <v>54.153964462220301</v>
      </c>
      <c r="K25" s="55">
        <v>58.683158012039897</v>
      </c>
      <c r="L25" s="63">
        <f t="shared" si="2"/>
        <v>-4.5291935498195954</v>
      </c>
      <c r="M25" s="19"/>
    </row>
    <row r="26" spans="1:13" ht="12" customHeight="1">
      <c r="A26" s="20" t="s">
        <v>35</v>
      </c>
      <c r="B26" s="13">
        <v>99.877425816083104</v>
      </c>
      <c r="C26" s="13">
        <v>97.059502716950902</v>
      </c>
      <c r="D26" s="14">
        <f t="shared" si="0"/>
        <v>2.8179230991322015</v>
      </c>
      <c r="E26" s="8"/>
      <c r="F26" s="15">
        <v>0.73296796165437605</v>
      </c>
      <c r="G26" s="15">
        <v>0.48665841227024198</v>
      </c>
      <c r="H26" s="16">
        <f t="shared" si="1"/>
        <v>0.24630954938413407</v>
      </c>
      <c r="I26" s="17"/>
      <c r="J26" s="18">
        <v>55.090251186077502</v>
      </c>
      <c r="K26" s="18">
        <v>53.739096382199897</v>
      </c>
      <c r="L26" s="14">
        <f t="shared" si="2"/>
        <v>1.3511548038776056</v>
      </c>
      <c r="M26" s="19"/>
    </row>
    <row r="27" spans="1:13" ht="12" customHeight="1">
      <c r="A27" s="51" t="s">
        <v>115</v>
      </c>
      <c r="B27" s="13">
        <v>94.080652390005199</v>
      </c>
      <c r="C27" s="13">
        <v>104.24622105090801</v>
      </c>
      <c r="D27" s="14">
        <f t="shared" si="0"/>
        <v>-10.165568660902807</v>
      </c>
      <c r="E27" s="8"/>
      <c r="F27" s="15">
        <v>0.54915869558096597</v>
      </c>
      <c r="G27" s="15">
        <v>0.86015811513928297</v>
      </c>
      <c r="H27" s="16">
        <f t="shared" si="1"/>
        <v>-0.310999419558317</v>
      </c>
      <c r="I27" s="17"/>
      <c r="J27" s="18">
        <v>34.9505108291876</v>
      </c>
      <c r="K27" s="18">
        <v>36.861253510104703</v>
      </c>
      <c r="L27" s="14">
        <f t="shared" si="2"/>
        <v>-1.9107426809171031</v>
      </c>
      <c r="M27" s="19"/>
    </row>
    <row r="28" spans="1:13" ht="12" customHeight="1">
      <c r="A28" s="67" t="s">
        <v>38</v>
      </c>
      <c r="B28" s="68">
        <v>91.359287698914798</v>
      </c>
      <c r="C28" s="68">
        <v>88.022726905623202</v>
      </c>
      <c r="D28" s="69">
        <f t="shared" si="0"/>
        <v>3.3365607932915964</v>
      </c>
      <c r="E28" s="70"/>
      <c r="F28" s="71">
        <v>0.66792360455438005</v>
      </c>
      <c r="G28" s="71">
        <v>0.83744741934339695</v>
      </c>
      <c r="H28" s="72">
        <f t="shared" si="1"/>
        <v>-0.1695238147890169</v>
      </c>
      <c r="I28" s="73"/>
      <c r="J28" s="54">
        <v>51.160400412418603</v>
      </c>
      <c r="K28" s="54">
        <v>42.024582427026502</v>
      </c>
      <c r="L28" s="69">
        <f t="shared" si="2"/>
        <v>9.1358179853921015</v>
      </c>
      <c r="M28" s="19"/>
    </row>
    <row r="29" spans="1:13" ht="12" customHeight="1">
      <c r="A29" s="61" t="s">
        <v>37</v>
      </c>
      <c r="B29" s="62">
        <v>90.371866027253105</v>
      </c>
      <c r="C29" s="62">
        <v>98.776748759388894</v>
      </c>
      <c r="D29" s="63">
        <f t="shared" si="0"/>
        <v>-8.4048827321357891</v>
      </c>
      <c r="E29" s="56"/>
      <c r="F29" s="64">
        <v>0.61445645101670099</v>
      </c>
      <c r="G29" s="64">
        <v>0.62156055773608299</v>
      </c>
      <c r="H29" s="65">
        <f t="shared" si="1"/>
        <v>-7.1041067193819973E-3</v>
      </c>
      <c r="I29" s="66"/>
      <c r="J29" s="55">
        <v>48.042149995911402</v>
      </c>
      <c r="K29" s="55">
        <v>55.629609619624098</v>
      </c>
      <c r="L29" s="63">
        <f t="shared" si="2"/>
        <v>-7.5874596237126966</v>
      </c>
      <c r="M29" s="19"/>
    </row>
    <row r="30" spans="1:13" ht="12" customHeight="1">
      <c r="A30" s="20" t="s">
        <v>36</v>
      </c>
      <c r="B30" s="13">
        <v>85.328524105461497</v>
      </c>
      <c r="C30" s="13">
        <v>88.125580040441093</v>
      </c>
      <c r="D30" s="14">
        <f t="shared" si="0"/>
        <v>-2.7970559349795963</v>
      </c>
      <c r="E30" s="8"/>
      <c r="F30" s="15">
        <v>0.61375821460659796</v>
      </c>
      <c r="G30" s="15">
        <v>0.67692718585060696</v>
      </c>
      <c r="H30" s="16">
        <f t="shared" si="1"/>
        <v>-6.3168971244008998E-2</v>
      </c>
      <c r="I30" s="17"/>
      <c r="J30" s="18">
        <v>42.9743847025658</v>
      </c>
      <c r="K30" s="18">
        <v>43.645258304180203</v>
      </c>
      <c r="L30" s="14">
        <f t="shared" si="2"/>
        <v>-0.67087360161440301</v>
      </c>
      <c r="M30" s="19"/>
    </row>
    <row r="31" spans="1:13" ht="12" customHeight="1">
      <c r="A31" s="61" t="s">
        <v>42</v>
      </c>
      <c r="B31" s="62">
        <v>81.200166431875402</v>
      </c>
      <c r="C31" s="62">
        <v>87.529866804785698</v>
      </c>
      <c r="D31" s="63">
        <f t="shared" si="0"/>
        <v>-6.3297003729102954</v>
      </c>
      <c r="E31" s="56"/>
      <c r="F31" s="64">
        <v>0.52626376196783797</v>
      </c>
      <c r="G31" s="64">
        <v>0.56318840173627804</v>
      </c>
      <c r="H31" s="65">
        <f t="shared" si="1"/>
        <v>-3.6924639768440071E-2</v>
      </c>
      <c r="I31" s="66"/>
      <c r="J31" s="55">
        <v>42.089610942626301</v>
      </c>
      <c r="K31" s="55">
        <v>45.619253962553898</v>
      </c>
      <c r="L31" s="63">
        <f t="shared" si="2"/>
        <v>-3.5296430199275974</v>
      </c>
      <c r="M31" s="19"/>
    </row>
    <row r="32" spans="1:13" ht="12" customHeight="1">
      <c r="A32" s="20" t="s">
        <v>43</v>
      </c>
      <c r="B32" s="13">
        <v>77.538494687309196</v>
      </c>
      <c r="C32" s="13">
        <v>74.420409112498405</v>
      </c>
      <c r="D32" s="14">
        <f t="shared" si="0"/>
        <v>3.1180855748107916</v>
      </c>
      <c r="E32" s="8"/>
      <c r="F32" s="15">
        <v>0.71164768412805601</v>
      </c>
      <c r="G32" s="15">
        <v>0.74537338364862205</v>
      </c>
      <c r="H32" s="16">
        <f t="shared" si="1"/>
        <v>-3.3725699520566033E-2</v>
      </c>
      <c r="I32" s="17"/>
      <c r="J32" s="18">
        <v>44.977823346413899</v>
      </c>
      <c r="K32" s="18">
        <v>45.5582034881526</v>
      </c>
      <c r="L32" s="14">
        <f t="shared" si="2"/>
        <v>-0.58038014173870067</v>
      </c>
      <c r="M32" s="19"/>
    </row>
    <row r="33" spans="1:13" ht="12" customHeight="1">
      <c r="A33" s="20" t="s">
        <v>44</v>
      </c>
      <c r="B33" s="13">
        <v>77.309433235181004</v>
      </c>
      <c r="C33" s="13">
        <v>72.627008698568403</v>
      </c>
      <c r="D33" s="14">
        <f t="shared" si="0"/>
        <v>4.6824245366126007</v>
      </c>
      <c r="E33" s="8"/>
      <c r="F33" s="15">
        <v>0.62193609639546299</v>
      </c>
      <c r="G33" s="15">
        <v>0.32059103312472298</v>
      </c>
      <c r="H33" s="16">
        <f t="shared" si="1"/>
        <v>0.30134506327074001</v>
      </c>
      <c r="I33" s="17"/>
      <c r="J33" s="18">
        <v>41.448808898963101</v>
      </c>
      <c r="K33" s="18">
        <v>48.367448945427299</v>
      </c>
      <c r="L33" s="14">
        <f t="shared" si="2"/>
        <v>-6.9186400464641977</v>
      </c>
      <c r="M33" s="19"/>
    </row>
    <row r="34" spans="1:13" ht="12" customHeight="1">
      <c r="A34" s="20" t="s">
        <v>46</v>
      </c>
      <c r="B34" s="13">
        <v>76.633570731604294</v>
      </c>
      <c r="C34" s="13">
        <v>55.870414503278802</v>
      </c>
      <c r="D34" s="14">
        <f t="shared" si="0"/>
        <v>20.763156228325492</v>
      </c>
      <c r="E34" s="8"/>
      <c r="F34" s="15">
        <v>0.48358312248555402</v>
      </c>
      <c r="G34" s="15">
        <v>0.62102559011717795</v>
      </c>
      <c r="H34" s="16">
        <f t="shared" si="1"/>
        <v>-0.13744246763162393</v>
      </c>
      <c r="I34" s="17"/>
      <c r="J34" s="18">
        <v>36.153640630831902</v>
      </c>
      <c r="K34" s="18">
        <v>23.9782576929186</v>
      </c>
      <c r="L34" s="14">
        <f t="shared" si="2"/>
        <v>12.175382937913302</v>
      </c>
      <c r="M34" s="19"/>
    </row>
    <row r="35" spans="1:13" ht="12" customHeight="1">
      <c r="A35" s="20" t="s">
        <v>41</v>
      </c>
      <c r="B35" s="13">
        <v>74.105633042761596</v>
      </c>
      <c r="C35" s="13">
        <v>74.448875654395096</v>
      </c>
      <c r="D35" s="14">
        <f t="shared" si="0"/>
        <v>-0.34324261163349945</v>
      </c>
      <c r="E35" s="8"/>
      <c r="F35" s="15">
        <v>0.37788447185013901</v>
      </c>
      <c r="G35" s="15">
        <v>0.61450527496511598</v>
      </c>
      <c r="H35" s="16">
        <f t="shared" si="1"/>
        <v>-0.23662080311497696</v>
      </c>
      <c r="I35" s="17"/>
      <c r="J35" s="18">
        <v>27.974303623265001</v>
      </c>
      <c r="K35" s="18">
        <v>26.637375278716</v>
      </c>
      <c r="L35" s="14">
        <f t="shared" si="2"/>
        <v>1.3369283445490012</v>
      </c>
      <c r="M35" s="19"/>
    </row>
    <row r="36" spans="1:13" ht="12" customHeight="1">
      <c r="A36" s="20" t="s">
        <v>48</v>
      </c>
      <c r="B36" s="13">
        <v>65.786875691131698</v>
      </c>
      <c r="C36" s="13">
        <v>61.379312022578901</v>
      </c>
      <c r="D36" s="14">
        <f t="shared" si="0"/>
        <v>4.4075636685527968</v>
      </c>
      <c r="E36" s="8"/>
      <c r="F36" s="15">
        <v>0.57047270873268296</v>
      </c>
      <c r="G36" s="15">
        <v>0.50731876037803203</v>
      </c>
      <c r="H36" s="16">
        <f t="shared" si="1"/>
        <v>6.3153948354650935E-2</v>
      </c>
      <c r="I36" s="17"/>
      <c r="J36" s="18">
        <v>38.105765891589797</v>
      </c>
      <c r="K36" s="18">
        <v>33.105873245431802</v>
      </c>
      <c r="L36" s="14">
        <f t="shared" si="2"/>
        <v>4.9998926461579956</v>
      </c>
      <c r="M36" s="19"/>
    </row>
    <row r="37" spans="1:13" ht="12" customHeight="1">
      <c r="A37" s="20" t="s">
        <v>49</v>
      </c>
      <c r="B37" s="13">
        <v>64.767469174828506</v>
      </c>
      <c r="C37" s="13">
        <v>68.356733511072804</v>
      </c>
      <c r="D37" s="14">
        <f t="shared" ref="D37:D68" si="3">B37-C37</f>
        <v>-3.5892643362442982</v>
      </c>
      <c r="E37" s="8"/>
      <c r="F37" s="15">
        <v>0.66056806174235405</v>
      </c>
      <c r="G37" s="15">
        <v>0.77525357171801601</v>
      </c>
      <c r="H37" s="16">
        <f t="shared" ref="H37:H68" si="4">F37-G37</f>
        <v>-0.11468550997566196</v>
      </c>
      <c r="I37" s="17"/>
      <c r="J37" s="18">
        <v>33.327870458284004</v>
      </c>
      <c r="K37" s="18">
        <v>36.4969989748177</v>
      </c>
      <c r="L37" s="14">
        <f t="shared" ref="L37:L68" si="5">J37-K37</f>
        <v>-3.1691285165336964</v>
      </c>
      <c r="M37" s="19"/>
    </row>
    <row r="38" spans="1:13" ht="12" customHeight="1">
      <c r="A38" s="20" t="s">
        <v>47</v>
      </c>
      <c r="B38" s="13">
        <v>62.4123363691969</v>
      </c>
      <c r="C38" s="13">
        <v>67.890211171752298</v>
      </c>
      <c r="D38" s="14">
        <f t="shared" si="3"/>
        <v>-5.477874802555398</v>
      </c>
      <c r="E38" s="8"/>
      <c r="F38" s="15">
        <v>0.71890250497841102</v>
      </c>
      <c r="G38" s="15">
        <v>0.40436221580661802</v>
      </c>
      <c r="H38" s="16">
        <f t="shared" si="4"/>
        <v>0.314540289171793</v>
      </c>
      <c r="I38" s="17"/>
      <c r="J38" s="18">
        <v>40.449798969702002</v>
      </c>
      <c r="K38" s="18">
        <v>43.4886775946676</v>
      </c>
      <c r="L38" s="14">
        <f t="shared" si="5"/>
        <v>-3.0388786249655979</v>
      </c>
      <c r="M38" s="19"/>
    </row>
    <row r="39" spans="1:13" ht="12" customHeight="1">
      <c r="A39" s="20" t="s">
        <v>40</v>
      </c>
      <c r="B39" s="13">
        <v>61.247468305898799</v>
      </c>
      <c r="C39" s="13">
        <v>66.944425658076895</v>
      </c>
      <c r="D39" s="14">
        <f t="shared" si="3"/>
        <v>-5.6969573521780958</v>
      </c>
      <c r="E39" s="8"/>
      <c r="F39" s="15">
        <v>0.41772227868016099</v>
      </c>
      <c r="G39" s="15">
        <v>0.46440605758088099</v>
      </c>
      <c r="H39" s="16">
        <f t="shared" si="4"/>
        <v>-4.6683778900720008E-2</v>
      </c>
      <c r="I39" s="17"/>
      <c r="J39" s="18">
        <v>24.192019457476</v>
      </c>
      <c r="K39" s="18">
        <v>28.579491199791299</v>
      </c>
      <c r="L39" s="14">
        <f t="shared" si="5"/>
        <v>-4.3874717423152987</v>
      </c>
      <c r="M39" s="19"/>
    </row>
    <row r="40" spans="1:13" ht="12" customHeight="1">
      <c r="A40" s="20" t="s">
        <v>39</v>
      </c>
      <c r="B40" s="13">
        <v>60.151930385740897</v>
      </c>
      <c r="C40" s="13">
        <v>75.778243870109506</v>
      </c>
      <c r="D40" s="14">
        <f t="shared" si="3"/>
        <v>-15.626313484368609</v>
      </c>
      <c r="E40" s="8"/>
      <c r="F40" s="15">
        <v>0.62310596497072002</v>
      </c>
      <c r="G40" s="15">
        <v>0.19291824004895899</v>
      </c>
      <c r="H40" s="16">
        <f t="shared" si="4"/>
        <v>0.43018772492176105</v>
      </c>
      <c r="I40" s="17"/>
      <c r="J40" s="18">
        <v>40.069121511179802</v>
      </c>
      <c r="K40" s="18">
        <v>51.369326707646302</v>
      </c>
      <c r="L40" s="14">
        <f t="shared" si="5"/>
        <v>-11.3002051964665</v>
      </c>
      <c r="M40" s="19"/>
    </row>
    <row r="41" spans="1:13" ht="12" customHeight="1">
      <c r="A41" s="20" t="s">
        <v>65</v>
      </c>
      <c r="B41" s="13">
        <v>59.396955250426402</v>
      </c>
      <c r="C41" s="13">
        <v>37.930736693417501</v>
      </c>
      <c r="D41" s="14">
        <f t="shared" si="3"/>
        <v>21.466218557008901</v>
      </c>
      <c r="E41" s="8"/>
      <c r="F41" s="15">
        <v>0.57078861154502203</v>
      </c>
      <c r="G41" s="15">
        <v>0.238975315509353</v>
      </c>
      <c r="H41" s="16">
        <f t="shared" si="4"/>
        <v>0.331813296035669</v>
      </c>
      <c r="I41" s="17"/>
      <c r="J41" s="18">
        <v>33.342957368335</v>
      </c>
      <c r="K41" s="18">
        <v>18.0818184472698</v>
      </c>
      <c r="L41" s="14">
        <f t="shared" si="5"/>
        <v>15.2611389210652</v>
      </c>
      <c r="M41" s="19"/>
    </row>
    <row r="42" spans="1:13" ht="12" customHeight="1">
      <c r="A42" s="20" t="s">
        <v>62</v>
      </c>
      <c r="B42" s="13">
        <v>58.813664969090098</v>
      </c>
      <c r="C42" s="13">
        <v>49.845178727258102</v>
      </c>
      <c r="D42" s="14">
        <f t="shared" si="3"/>
        <v>8.9684862418319966</v>
      </c>
      <c r="E42" s="8"/>
      <c r="F42" s="15">
        <v>0.43646151332437699</v>
      </c>
      <c r="G42" s="15">
        <v>0.35385724111474398</v>
      </c>
      <c r="H42" s="16">
        <f t="shared" si="4"/>
        <v>8.2604272209633012E-2</v>
      </c>
      <c r="I42" s="17"/>
      <c r="J42" s="18">
        <v>32.941178064293403</v>
      </c>
      <c r="K42" s="18">
        <v>26.3961226639179</v>
      </c>
      <c r="L42" s="14">
        <f t="shared" si="5"/>
        <v>6.545055400375503</v>
      </c>
      <c r="M42" s="19"/>
    </row>
    <row r="43" spans="1:13" ht="12" customHeight="1">
      <c r="A43" s="20" t="s">
        <v>45</v>
      </c>
      <c r="B43" s="13">
        <v>54.321721358487402</v>
      </c>
      <c r="C43" s="13">
        <v>61.3136569574962</v>
      </c>
      <c r="D43" s="14">
        <f t="shared" si="3"/>
        <v>-6.9919355990087979</v>
      </c>
      <c r="E43" s="8"/>
      <c r="F43" s="15">
        <v>0.15695427084588501</v>
      </c>
      <c r="G43" s="15">
        <v>0.34465584883243899</v>
      </c>
      <c r="H43" s="16">
        <f t="shared" si="4"/>
        <v>-0.18770157798655399</v>
      </c>
      <c r="I43" s="17"/>
      <c r="J43" s="18">
        <v>14.666016637153801</v>
      </c>
      <c r="K43" s="18">
        <v>18.280884222380202</v>
      </c>
      <c r="L43" s="14">
        <f t="shared" si="5"/>
        <v>-3.6148675852264009</v>
      </c>
      <c r="M43" s="19"/>
    </row>
    <row r="44" spans="1:13" ht="12" customHeight="1">
      <c r="A44" s="67" t="s">
        <v>51</v>
      </c>
      <c r="B44" s="68">
        <v>54.021562376301297</v>
      </c>
      <c r="C44" s="68">
        <v>50.719938946293396</v>
      </c>
      <c r="D44" s="69">
        <f t="shared" si="3"/>
        <v>3.3016234300079006</v>
      </c>
      <c r="E44" s="70"/>
      <c r="F44" s="71">
        <v>0.45363399558109802</v>
      </c>
      <c r="G44" s="71">
        <v>0.33607707250420998</v>
      </c>
      <c r="H44" s="72">
        <f t="shared" si="4"/>
        <v>0.11755692307688803</v>
      </c>
      <c r="I44" s="73"/>
      <c r="J44" s="54">
        <v>25.551814714303401</v>
      </c>
      <c r="K44" s="54">
        <v>20.887424287361299</v>
      </c>
      <c r="L44" s="69">
        <f t="shared" si="5"/>
        <v>4.6643904269421022</v>
      </c>
      <c r="M44" s="19"/>
    </row>
    <row r="45" spans="1:13" ht="12" customHeight="1">
      <c r="A45" s="20" t="s">
        <v>52</v>
      </c>
      <c r="B45" s="13">
        <v>49.921881261027501</v>
      </c>
      <c r="C45" s="13">
        <v>40.622813075187501</v>
      </c>
      <c r="D45" s="14">
        <f t="shared" si="3"/>
        <v>9.2990681858399995</v>
      </c>
      <c r="E45" s="8"/>
      <c r="F45" s="15">
        <v>0.254079491203273</v>
      </c>
      <c r="G45" s="15">
        <v>0.205578897047965</v>
      </c>
      <c r="H45" s="16">
        <f t="shared" si="4"/>
        <v>4.8500594155307997E-2</v>
      </c>
      <c r="I45" s="17"/>
      <c r="J45" s="18">
        <v>19.257922215795599</v>
      </c>
      <c r="K45" s="18">
        <v>16.059232062075299</v>
      </c>
      <c r="L45" s="14">
        <f t="shared" si="5"/>
        <v>3.1986901537202996</v>
      </c>
      <c r="M45" s="19"/>
    </row>
    <row r="46" spans="1:13" ht="12" customHeight="1">
      <c r="A46" s="20" t="s">
        <v>50</v>
      </c>
      <c r="B46" s="13">
        <v>47.2393408133482</v>
      </c>
      <c r="C46" s="13">
        <v>45.564010923995902</v>
      </c>
      <c r="D46" s="14">
        <f t="shared" si="3"/>
        <v>1.6753298893522981</v>
      </c>
      <c r="E46" s="8"/>
      <c r="F46" s="15">
        <v>0.37737370009689802</v>
      </c>
      <c r="G46" s="15">
        <v>0.22802676969146901</v>
      </c>
      <c r="H46" s="16">
        <f t="shared" si="4"/>
        <v>0.14934693040542901</v>
      </c>
      <c r="I46" s="17"/>
      <c r="J46" s="18">
        <v>24.607747238314801</v>
      </c>
      <c r="K46" s="18">
        <v>17.6372226620425</v>
      </c>
      <c r="L46" s="14">
        <f t="shared" si="5"/>
        <v>6.9705245762723003</v>
      </c>
      <c r="M46" s="19"/>
    </row>
    <row r="47" spans="1:13" ht="12" customHeight="1">
      <c r="A47" s="61" t="s">
        <v>64</v>
      </c>
      <c r="B47" s="62">
        <v>46.395599220073301</v>
      </c>
      <c r="C47" s="62">
        <v>33.8979295034909</v>
      </c>
      <c r="D47" s="63">
        <f t="shared" si="3"/>
        <v>12.497669716582401</v>
      </c>
      <c r="E47" s="56"/>
      <c r="F47" s="64">
        <v>0.26571702713105499</v>
      </c>
      <c r="G47" s="64">
        <v>0.32169686501603201</v>
      </c>
      <c r="H47" s="65">
        <f t="shared" si="4"/>
        <v>-5.5979837884977013E-2</v>
      </c>
      <c r="I47" s="66"/>
      <c r="J47" s="55">
        <v>18.203760012895099</v>
      </c>
      <c r="K47" s="55">
        <v>14.6830203918498</v>
      </c>
      <c r="L47" s="63">
        <f t="shared" si="5"/>
        <v>3.5207396210452995</v>
      </c>
      <c r="M47" s="19"/>
    </row>
    <row r="48" spans="1:13" ht="12" customHeight="1">
      <c r="A48" s="20" t="s">
        <v>57</v>
      </c>
      <c r="B48" s="13">
        <v>44.118852945412002</v>
      </c>
      <c r="C48" s="13">
        <v>35.697907096504402</v>
      </c>
      <c r="D48" s="14">
        <f t="shared" si="3"/>
        <v>8.4209458489075999</v>
      </c>
      <c r="E48" s="8"/>
      <c r="F48" s="15">
        <v>0.289216383581756</v>
      </c>
      <c r="G48" s="15">
        <v>0.35215430807064602</v>
      </c>
      <c r="H48" s="16">
        <f t="shared" si="4"/>
        <v>-6.2937924488890018E-2</v>
      </c>
      <c r="I48" s="17"/>
      <c r="J48" s="18">
        <v>23.5277729428967</v>
      </c>
      <c r="K48" s="18">
        <v>21.142334545182202</v>
      </c>
      <c r="L48" s="14">
        <f t="shared" si="5"/>
        <v>2.3854383977144984</v>
      </c>
      <c r="M48" s="19"/>
    </row>
    <row r="49" spans="1:13" ht="12" customHeight="1">
      <c r="A49" s="20" t="s">
        <v>53</v>
      </c>
      <c r="B49" s="13">
        <v>41.274713921731397</v>
      </c>
      <c r="C49" s="13">
        <v>48.295078219390597</v>
      </c>
      <c r="D49" s="14">
        <f t="shared" si="3"/>
        <v>-7.0203642976591993</v>
      </c>
      <c r="E49" s="8"/>
      <c r="F49" s="15">
        <v>0.337164811108431</v>
      </c>
      <c r="G49" s="15">
        <v>0.273107286590276</v>
      </c>
      <c r="H49" s="16">
        <f t="shared" si="4"/>
        <v>6.4057524518154996E-2</v>
      </c>
      <c r="I49" s="17"/>
      <c r="J49" s="18">
        <v>23.422792333425001</v>
      </c>
      <c r="K49" s="18">
        <v>27.554176028143701</v>
      </c>
      <c r="L49" s="14">
        <f t="shared" si="5"/>
        <v>-4.1313836947186999</v>
      </c>
      <c r="M49" s="19"/>
    </row>
    <row r="50" spans="1:13" ht="12" customHeight="1">
      <c r="A50" s="20" t="s">
        <v>55</v>
      </c>
      <c r="B50" s="13">
        <v>40.674052928147098</v>
      </c>
      <c r="C50" s="13">
        <v>44.957655186071101</v>
      </c>
      <c r="D50" s="14">
        <f t="shared" si="3"/>
        <v>-4.2836022579240023</v>
      </c>
      <c r="E50" s="8"/>
      <c r="F50" s="15">
        <v>0.29279428829010601</v>
      </c>
      <c r="G50" s="15">
        <v>9.99330579155598E-2</v>
      </c>
      <c r="H50" s="16">
        <f t="shared" si="4"/>
        <v>0.19286123037454622</v>
      </c>
      <c r="I50" s="17"/>
      <c r="J50" s="18">
        <v>19.404101107531101</v>
      </c>
      <c r="K50" s="18">
        <v>18.0983375218253</v>
      </c>
      <c r="L50" s="14">
        <f t="shared" si="5"/>
        <v>1.305763585705801</v>
      </c>
      <c r="M50" s="19"/>
    </row>
    <row r="51" spans="1:13" ht="12" customHeight="1">
      <c r="A51" s="20" t="s">
        <v>59</v>
      </c>
      <c r="B51" s="13">
        <v>40.081552029086502</v>
      </c>
      <c r="C51" s="13">
        <v>43.622143892759901</v>
      </c>
      <c r="D51" s="14">
        <f t="shared" si="3"/>
        <v>-3.5405918636733986</v>
      </c>
      <c r="E51" s="8"/>
      <c r="F51" s="15">
        <v>0.374765004461314</v>
      </c>
      <c r="G51" s="15">
        <v>0.185817535349937</v>
      </c>
      <c r="H51" s="16">
        <f t="shared" si="4"/>
        <v>0.188947469111377</v>
      </c>
      <c r="I51" s="17"/>
      <c r="J51" s="18">
        <v>23.603518012854799</v>
      </c>
      <c r="K51" s="18">
        <v>23.978372691395801</v>
      </c>
      <c r="L51" s="14">
        <f t="shared" si="5"/>
        <v>-0.37485467854100207</v>
      </c>
      <c r="M51" s="19"/>
    </row>
    <row r="52" spans="1:13" ht="12" customHeight="1">
      <c r="A52" s="20" t="s">
        <v>56</v>
      </c>
      <c r="B52" s="13">
        <v>38.503210474977102</v>
      </c>
      <c r="C52" s="13">
        <v>42.221736756855002</v>
      </c>
      <c r="D52" s="14">
        <f t="shared" si="3"/>
        <v>-3.7185262818778995</v>
      </c>
      <c r="E52" s="8"/>
      <c r="F52" s="15">
        <v>0.40415005920528801</v>
      </c>
      <c r="G52" s="15">
        <v>0.30432723207014301</v>
      </c>
      <c r="H52" s="16">
        <f t="shared" si="4"/>
        <v>9.9822827135145009E-2</v>
      </c>
      <c r="I52" s="17"/>
      <c r="J52" s="18">
        <v>19.6278840261859</v>
      </c>
      <c r="K52" s="18">
        <v>17.522953229474702</v>
      </c>
      <c r="L52" s="14">
        <f t="shared" si="5"/>
        <v>2.1049307967111979</v>
      </c>
      <c r="M52" s="19"/>
    </row>
    <row r="53" spans="1:13" ht="12" customHeight="1">
      <c r="A53" s="20" t="s">
        <v>61</v>
      </c>
      <c r="B53" s="13">
        <v>37.252817484845799</v>
      </c>
      <c r="C53" s="13">
        <v>38.3491502308379</v>
      </c>
      <c r="D53" s="14">
        <f t="shared" si="3"/>
        <v>-1.0963327459921004</v>
      </c>
      <c r="E53" s="8"/>
      <c r="F53" s="15">
        <v>0.20351588733145501</v>
      </c>
      <c r="G53" s="15">
        <v>0.28951431955405998</v>
      </c>
      <c r="H53" s="16">
        <f t="shared" si="4"/>
        <v>-8.5998432222604976E-2</v>
      </c>
      <c r="I53" s="17"/>
      <c r="J53" s="18">
        <v>18.461228424927</v>
      </c>
      <c r="K53" s="18">
        <v>19.014734321044099</v>
      </c>
      <c r="L53" s="14">
        <f t="shared" si="5"/>
        <v>-0.55350589611709822</v>
      </c>
      <c r="M53" s="19"/>
    </row>
    <row r="54" spans="1:13" ht="12" customHeight="1">
      <c r="A54" s="20" t="s">
        <v>60</v>
      </c>
      <c r="B54" s="13">
        <v>36.455641172053198</v>
      </c>
      <c r="C54" s="13">
        <v>39.404236676123197</v>
      </c>
      <c r="D54" s="14">
        <f t="shared" si="3"/>
        <v>-2.9485955040699992</v>
      </c>
      <c r="E54" s="8"/>
      <c r="F54" s="15">
        <v>8.1286438081816306E-2</v>
      </c>
      <c r="G54" s="15">
        <v>0.24722837494088201</v>
      </c>
      <c r="H54" s="16">
        <f t="shared" si="4"/>
        <v>-0.16594193685906572</v>
      </c>
      <c r="I54" s="17"/>
      <c r="J54" s="18">
        <v>7.50822130185181</v>
      </c>
      <c r="K54" s="18">
        <v>6.9832376351813501</v>
      </c>
      <c r="L54" s="14">
        <f t="shared" si="5"/>
        <v>0.52498366667045993</v>
      </c>
      <c r="M54" s="19"/>
    </row>
    <row r="55" spans="1:13" ht="12" customHeight="1">
      <c r="A55" s="61" t="s">
        <v>116</v>
      </c>
      <c r="B55" s="62">
        <v>31.460444871384802</v>
      </c>
      <c r="C55" s="62">
        <v>30.668489771168399</v>
      </c>
      <c r="D55" s="63">
        <f t="shared" si="3"/>
        <v>0.79195510021640203</v>
      </c>
      <c r="E55" s="56"/>
      <c r="F55" s="64">
        <v>0.16720000034733201</v>
      </c>
      <c r="G55" s="64">
        <v>0.18200616381041301</v>
      </c>
      <c r="H55" s="65">
        <f t="shared" si="4"/>
        <v>-1.4806163463081001E-2</v>
      </c>
      <c r="I55" s="66"/>
      <c r="J55" s="55">
        <v>16.894002195422502</v>
      </c>
      <c r="K55" s="55">
        <v>14.0342342219471</v>
      </c>
      <c r="L55" s="63">
        <f t="shared" si="5"/>
        <v>2.8597679734754013</v>
      </c>
      <c r="M55" s="19"/>
    </row>
    <row r="56" spans="1:13" ht="12" customHeight="1">
      <c r="A56" s="20" t="s">
        <v>58</v>
      </c>
      <c r="B56" s="13">
        <v>29.839577659318699</v>
      </c>
      <c r="C56" s="13">
        <v>29.607983776203898</v>
      </c>
      <c r="D56" s="14">
        <f t="shared" si="3"/>
        <v>0.231593883114801</v>
      </c>
      <c r="E56" s="8"/>
      <c r="F56" s="15">
        <v>0.138339926275616</v>
      </c>
      <c r="G56" s="15">
        <v>0.186968259046255</v>
      </c>
      <c r="H56" s="16">
        <f t="shared" si="4"/>
        <v>-4.8628332770638993E-2</v>
      </c>
      <c r="I56" s="17"/>
      <c r="J56" s="18">
        <v>16.212073495433</v>
      </c>
      <c r="K56" s="18">
        <v>18.552718817036801</v>
      </c>
      <c r="L56" s="14">
        <f t="shared" si="5"/>
        <v>-2.3406453216038017</v>
      </c>
      <c r="M56" s="19"/>
    </row>
    <row r="57" spans="1:13" ht="12" customHeight="1">
      <c r="A57" s="20" t="s">
        <v>63</v>
      </c>
      <c r="B57" s="13">
        <v>29.647078495680699</v>
      </c>
      <c r="C57" s="13">
        <v>25.5835403820954</v>
      </c>
      <c r="D57" s="14">
        <f t="shared" si="3"/>
        <v>4.0635381135852988</v>
      </c>
      <c r="E57" s="8"/>
      <c r="F57" s="15">
        <v>9.6348858895089304E-2</v>
      </c>
      <c r="G57" s="15">
        <v>0.112200097922791</v>
      </c>
      <c r="H57" s="16">
        <f t="shared" si="4"/>
        <v>-1.5851239027701691E-2</v>
      </c>
      <c r="I57" s="17"/>
      <c r="J57" s="18">
        <v>9.1423401772978501</v>
      </c>
      <c r="K57" s="18">
        <v>6.2127845107054798</v>
      </c>
      <c r="L57" s="14">
        <f t="shared" si="5"/>
        <v>2.9295556665923703</v>
      </c>
      <c r="M57" s="19"/>
    </row>
    <row r="58" spans="1:13" ht="12" customHeight="1">
      <c r="A58" s="20" t="s">
        <v>76</v>
      </c>
      <c r="B58" s="13">
        <v>27.3488297812365</v>
      </c>
      <c r="C58" s="13">
        <v>9.3373661902708704</v>
      </c>
      <c r="D58" s="14">
        <f t="shared" si="3"/>
        <v>18.011463590965629</v>
      </c>
      <c r="E58" s="8"/>
      <c r="F58" s="15">
        <v>0.101953594099696</v>
      </c>
      <c r="G58" s="15">
        <v>9.2060480959032201E-2</v>
      </c>
      <c r="H58" s="16">
        <f t="shared" si="4"/>
        <v>9.8931131406637951E-3</v>
      </c>
      <c r="I58" s="17"/>
      <c r="J58" s="18">
        <v>9.7002241455776996</v>
      </c>
      <c r="K58" s="18">
        <v>1.66867479848232</v>
      </c>
      <c r="L58" s="14">
        <f t="shared" si="5"/>
        <v>8.03154934709538</v>
      </c>
      <c r="M58" s="19"/>
    </row>
    <row r="59" spans="1:13" ht="12" customHeight="1">
      <c r="A59" s="61" t="s">
        <v>117</v>
      </c>
      <c r="B59" s="62">
        <v>26.954814609406299</v>
      </c>
      <c r="C59" s="62">
        <v>23.822457884242201</v>
      </c>
      <c r="D59" s="63">
        <f t="shared" si="3"/>
        <v>3.1323567251640974</v>
      </c>
      <c r="E59" s="56"/>
      <c r="F59" s="64">
        <v>0.214989036221932</v>
      </c>
      <c r="G59" s="64">
        <v>0.16813612194194599</v>
      </c>
      <c r="H59" s="65">
        <f t="shared" si="4"/>
        <v>4.6852914279986002E-2</v>
      </c>
      <c r="I59" s="66"/>
      <c r="J59" s="55">
        <v>17.2078602219649</v>
      </c>
      <c r="K59" s="55">
        <v>14.572153535505199</v>
      </c>
      <c r="L59" s="63">
        <f t="shared" si="5"/>
        <v>2.6357066864597005</v>
      </c>
      <c r="M59" s="19"/>
    </row>
    <row r="60" spans="1:13" ht="12" customHeight="1">
      <c r="A60" s="20" t="s">
        <v>73</v>
      </c>
      <c r="B60" s="13">
        <v>22.873705554600299</v>
      </c>
      <c r="C60" s="13">
        <v>18.098326704333999</v>
      </c>
      <c r="D60" s="14">
        <f t="shared" si="3"/>
        <v>4.7753788502662999</v>
      </c>
      <c r="E60" s="8"/>
      <c r="F60" s="15">
        <v>8.7329028933724295E-2</v>
      </c>
      <c r="G60" s="15">
        <v>0.15982351542232401</v>
      </c>
      <c r="H60" s="16">
        <f t="shared" si="4"/>
        <v>-7.2494486488599713E-2</v>
      </c>
      <c r="I60" s="17"/>
      <c r="J60" s="18">
        <v>10.692004212841701</v>
      </c>
      <c r="K60" s="18">
        <v>6.6164881318477304</v>
      </c>
      <c r="L60" s="14">
        <f t="shared" si="5"/>
        <v>4.0755160809939701</v>
      </c>
      <c r="M60" s="19"/>
    </row>
    <row r="61" spans="1:13" ht="12" customHeight="1">
      <c r="A61" s="20" t="s">
        <v>67</v>
      </c>
      <c r="B61" s="13">
        <v>22.8200018841891</v>
      </c>
      <c r="C61" s="13">
        <v>19.1144530685349</v>
      </c>
      <c r="D61" s="14">
        <f t="shared" si="3"/>
        <v>3.7055488156542005</v>
      </c>
      <c r="E61" s="8"/>
      <c r="F61" s="15">
        <v>0.12531057045601399</v>
      </c>
      <c r="G61" s="15">
        <v>0.12357477100844901</v>
      </c>
      <c r="H61" s="16">
        <f t="shared" si="4"/>
        <v>1.7357994475649813E-3</v>
      </c>
      <c r="I61" s="17"/>
      <c r="J61" s="18">
        <v>10.8670620022371</v>
      </c>
      <c r="K61" s="18">
        <v>10.4519375998533</v>
      </c>
      <c r="L61" s="14">
        <f t="shared" si="5"/>
        <v>0.41512440238379966</v>
      </c>
      <c r="M61" s="19"/>
    </row>
    <row r="62" spans="1:13" ht="12" customHeight="1">
      <c r="A62" s="20" t="s">
        <v>77</v>
      </c>
      <c r="B62" s="13">
        <v>21.478878986267901</v>
      </c>
      <c r="C62" s="13">
        <v>11.379094046498899</v>
      </c>
      <c r="D62" s="14">
        <f t="shared" si="3"/>
        <v>10.099784939769002</v>
      </c>
      <c r="E62" s="8"/>
      <c r="F62" s="15">
        <v>0.121051027799844</v>
      </c>
      <c r="G62" s="15">
        <v>0.136428569038411</v>
      </c>
      <c r="H62" s="16">
        <f t="shared" si="4"/>
        <v>-1.5377541238566994E-2</v>
      </c>
      <c r="I62" s="17"/>
      <c r="J62" s="18">
        <v>7.9066432056015099</v>
      </c>
      <c r="K62" s="18">
        <v>4.9906031804369499</v>
      </c>
      <c r="L62" s="14">
        <f t="shared" si="5"/>
        <v>2.91604002516456</v>
      </c>
      <c r="M62" s="19"/>
    </row>
    <row r="63" spans="1:13" ht="12" customHeight="1">
      <c r="A63" s="20" t="s">
        <v>66</v>
      </c>
      <c r="B63" s="13">
        <v>20.0378670760802</v>
      </c>
      <c r="C63" s="13">
        <v>22.9763518644546</v>
      </c>
      <c r="D63" s="14">
        <f t="shared" si="3"/>
        <v>-2.9384847883743994</v>
      </c>
      <c r="E63" s="8"/>
      <c r="F63" s="15">
        <v>0.13176785213748601</v>
      </c>
      <c r="G63" s="15">
        <v>6.9988294955626904E-2</v>
      </c>
      <c r="H63" s="16">
        <f t="shared" si="4"/>
        <v>6.177955718185911E-2</v>
      </c>
      <c r="I63" s="17"/>
      <c r="J63" s="18">
        <v>7.5628450130950302</v>
      </c>
      <c r="K63" s="18">
        <v>9.7565296520811504</v>
      </c>
      <c r="L63" s="14">
        <f t="shared" si="5"/>
        <v>-2.1936846389861202</v>
      </c>
      <c r="M63" s="19"/>
    </row>
    <row r="64" spans="1:13" ht="12" customHeight="1">
      <c r="A64" s="20" t="s">
        <v>75</v>
      </c>
      <c r="B64" s="13">
        <v>19.493343603374999</v>
      </c>
      <c r="C64" s="13">
        <v>13.447280220021099</v>
      </c>
      <c r="D64" s="14">
        <f t="shared" si="3"/>
        <v>6.0460633833538999</v>
      </c>
      <c r="E64" s="8"/>
      <c r="F64" s="15">
        <v>2.8623349285435501E-2</v>
      </c>
      <c r="G64" s="15">
        <v>3.3910656124105702E-2</v>
      </c>
      <c r="H64" s="16">
        <f t="shared" si="4"/>
        <v>-5.2873068386702013E-3</v>
      </c>
      <c r="I64" s="17"/>
      <c r="J64" s="18">
        <v>2.6430092871081099</v>
      </c>
      <c r="K64" s="18">
        <v>3.1032891917621699</v>
      </c>
      <c r="L64" s="14">
        <f t="shared" si="5"/>
        <v>-0.46027990465405999</v>
      </c>
      <c r="M64" s="19"/>
    </row>
    <row r="65" spans="1:13" ht="12" customHeight="1">
      <c r="A65" s="20" t="s">
        <v>68</v>
      </c>
      <c r="B65" s="13">
        <v>15.915597734919601</v>
      </c>
      <c r="C65" s="13">
        <v>22.401129057095801</v>
      </c>
      <c r="D65" s="14">
        <f t="shared" si="3"/>
        <v>-6.4855313221762003</v>
      </c>
      <c r="E65" s="8"/>
      <c r="F65" s="15">
        <v>4.3007527456401601E-2</v>
      </c>
      <c r="G65" s="15">
        <v>3.4313015763072302E-2</v>
      </c>
      <c r="H65" s="16">
        <f t="shared" si="4"/>
        <v>8.6945116933292987E-3</v>
      </c>
      <c r="I65" s="17"/>
      <c r="J65" s="18">
        <v>3.2025115910773598</v>
      </c>
      <c r="K65" s="18">
        <v>6.6349684016447599</v>
      </c>
      <c r="L65" s="14">
        <f t="shared" si="5"/>
        <v>-3.4324568105674</v>
      </c>
      <c r="M65" s="19"/>
    </row>
    <row r="66" spans="1:13" ht="12" customHeight="1">
      <c r="A66" s="20" t="s">
        <v>71</v>
      </c>
      <c r="B66" s="13">
        <v>13.3895171641043</v>
      </c>
      <c r="C66" s="13">
        <v>12.801291520451199</v>
      </c>
      <c r="D66" s="14">
        <f t="shared" si="3"/>
        <v>0.58822564365310015</v>
      </c>
      <c r="E66" s="8"/>
      <c r="F66" s="15">
        <v>3.1254763982792699E-2</v>
      </c>
      <c r="G66" s="15">
        <v>8.8597690066372095E-2</v>
      </c>
      <c r="H66" s="16">
        <f t="shared" si="4"/>
        <v>-5.7342926083579396E-2</v>
      </c>
      <c r="I66" s="17"/>
      <c r="J66" s="18">
        <v>3.58967497770821</v>
      </c>
      <c r="K66" s="18">
        <v>4.2068574386910598</v>
      </c>
      <c r="L66" s="14">
        <f t="shared" si="5"/>
        <v>-0.61718246098284979</v>
      </c>
      <c r="M66" s="19"/>
    </row>
    <row r="67" spans="1:13" ht="12" customHeight="1">
      <c r="A67" s="20" t="s">
        <v>70</v>
      </c>
      <c r="B67" s="13">
        <v>11.8486030407174</v>
      </c>
      <c r="C67" s="13">
        <v>11.125468076693499</v>
      </c>
      <c r="D67" s="14">
        <f t="shared" si="3"/>
        <v>0.72313496402390065</v>
      </c>
      <c r="E67" s="8"/>
      <c r="F67" s="15">
        <v>4.4590835331677701E-2</v>
      </c>
      <c r="G67" s="15">
        <v>0.121174311701829</v>
      </c>
      <c r="H67" s="16">
        <f t="shared" si="4"/>
        <v>-7.658347637015131E-2</v>
      </c>
      <c r="I67" s="17"/>
      <c r="J67" s="18">
        <v>3.5326078527384301</v>
      </c>
      <c r="K67" s="18">
        <v>5.3218266866221997</v>
      </c>
      <c r="L67" s="14">
        <f t="shared" si="5"/>
        <v>-1.7892188338837696</v>
      </c>
      <c r="M67" s="19"/>
    </row>
    <row r="68" spans="1:13" ht="12" customHeight="1">
      <c r="A68" s="20" t="s">
        <v>74</v>
      </c>
      <c r="B68" s="13">
        <v>10.2875737650328</v>
      </c>
      <c r="C68" s="13">
        <v>12.3833452901497</v>
      </c>
      <c r="D68" s="14">
        <f t="shared" si="3"/>
        <v>-2.0957715251169002</v>
      </c>
      <c r="E68" s="8"/>
      <c r="F68" s="15">
        <v>0.120321712777762</v>
      </c>
      <c r="G68" s="15">
        <v>5.0426680246989798E-2</v>
      </c>
      <c r="H68" s="16">
        <f t="shared" si="4"/>
        <v>6.98950325307722E-2</v>
      </c>
      <c r="I68" s="17"/>
      <c r="J68" s="18">
        <v>9.7329495166554807</v>
      </c>
      <c r="K68" s="18">
        <v>9.8389344675439308</v>
      </c>
      <c r="L68" s="14">
        <f t="shared" si="5"/>
        <v>-0.10598495088845006</v>
      </c>
      <c r="M68" s="19"/>
    </row>
    <row r="69" spans="1:13" ht="12" customHeight="1">
      <c r="A69" s="20" t="s">
        <v>72</v>
      </c>
      <c r="B69" s="13">
        <v>9.7649652159834499</v>
      </c>
      <c r="C69" s="13">
        <v>10.4636168242164</v>
      </c>
      <c r="D69" s="14">
        <f t="shared" ref="D69:D77" si="6">B69-C69</f>
        <v>-0.69865160823295014</v>
      </c>
      <c r="E69" s="8"/>
      <c r="F69" s="15">
        <v>8.0400272773495193E-2</v>
      </c>
      <c r="G69" s="15">
        <v>6.0605008337680198E-2</v>
      </c>
      <c r="H69" s="16">
        <f t="shared" ref="H69:H77" si="7">F69-G69</f>
        <v>1.9795264435814995E-2</v>
      </c>
      <c r="I69" s="17"/>
      <c r="J69" s="18">
        <v>3.7962508666386401</v>
      </c>
      <c r="K69" s="18">
        <v>5.0209068281947999</v>
      </c>
      <c r="L69" s="14">
        <f t="shared" ref="L69:L77" si="8">J69-K69</f>
        <v>-1.2246559615561599</v>
      </c>
      <c r="M69" s="19"/>
    </row>
    <row r="70" spans="1:13" ht="12" customHeight="1">
      <c r="A70" s="20" t="s">
        <v>69</v>
      </c>
      <c r="B70" s="13">
        <v>8.8300835848476105</v>
      </c>
      <c r="C70" s="13">
        <v>12.801291520451199</v>
      </c>
      <c r="D70" s="14">
        <f t="shared" si="6"/>
        <v>-3.971207935603589</v>
      </c>
      <c r="E70" s="8"/>
      <c r="F70" s="15">
        <v>2.6847457895221302E-2</v>
      </c>
      <c r="G70" s="15">
        <v>7.2690034678013299E-2</v>
      </c>
      <c r="H70" s="16">
        <f t="shared" si="7"/>
        <v>-4.5842576782791994E-2</v>
      </c>
      <c r="I70" s="17"/>
      <c r="J70" s="18">
        <v>2.52598193849777</v>
      </c>
      <c r="K70" s="18">
        <v>6.5977720777317801</v>
      </c>
      <c r="L70" s="14">
        <f t="shared" si="8"/>
        <v>-4.0717901392340101</v>
      </c>
      <c r="M70" s="19"/>
    </row>
    <row r="71" spans="1:13" ht="12" customHeight="1">
      <c r="A71" s="20" t="s">
        <v>78</v>
      </c>
      <c r="B71" s="13">
        <v>7.4812142020451997</v>
      </c>
      <c r="C71" s="13">
        <v>8.1272861334669404</v>
      </c>
      <c r="D71" s="14">
        <f t="shared" si="6"/>
        <v>-0.64607193142174069</v>
      </c>
      <c r="E71" s="8"/>
      <c r="F71" s="15">
        <v>0.118572512532929</v>
      </c>
      <c r="G71" s="15">
        <v>9.7183645169766301E-3</v>
      </c>
      <c r="H71" s="16">
        <f t="shared" si="7"/>
        <v>0.10885414801595236</v>
      </c>
      <c r="I71" s="17"/>
      <c r="J71" s="18">
        <v>4.41590878948133</v>
      </c>
      <c r="K71" s="18">
        <v>3.36966208294578</v>
      </c>
      <c r="L71" s="14">
        <f t="shared" si="8"/>
        <v>1.0462467065355501</v>
      </c>
      <c r="M71" s="19"/>
    </row>
    <row r="72" spans="1:13" ht="12" customHeight="1">
      <c r="A72" s="20" t="s">
        <v>54</v>
      </c>
      <c r="B72" s="13">
        <v>4.1328141773311904</v>
      </c>
      <c r="C72" s="13">
        <v>25.832333174019801</v>
      </c>
      <c r="D72" s="14">
        <f t="shared" si="6"/>
        <v>-21.69951899668861</v>
      </c>
      <c r="E72" s="8"/>
      <c r="F72" s="15">
        <v>6.7448915815172001E-3</v>
      </c>
      <c r="G72" s="15">
        <v>9.0378962732236695E-2</v>
      </c>
      <c r="H72" s="16">
        <f t="shared" si="7"/>
        <v>-8.3634071150719497E-2</v>
      </c>
      <c r="I72" s="17"/>
      <c r="J72" s="18">
        <v>0.35572563096737903</v>
      </c>
      <c r="K72" s="18">
        <v>9.6731620062316601</v>
      </c>
      <c r="L72" s="14">
        <f t="shared" si="8"/>
        <v>-9.3174363752642808</v>
      </c>
      <c r="M72" s="19"/>
    </row>
    <row r="73" spans="1:13" ht="12" customHeight="1">
      <c r="A73" s="20" t="s">
        <v>110</v>
      </c>
      <c r="B73" s="13"/>
      <c r="C73" s="13"/>
      <c r="D73" s="14">
        <f t="shared" si="6"/>
        <v>0</v>
      </c>
      <c r="E73" s="8"/>
      <c r="F73" s="15"/>
      <c r="G73" s="15"/>
      <c r="H73" s="16">
        <f t="shared" si="7"/>
        <v>0</v>
      </c>
      <c r="I73" s="17"/>
      <c r="J73" s="18"/>
      <c r="K73" s="18"/>
      <c r="L73" s="14">
        <f t="shared" si="8"/>
        <v>0</v>
      </c>
      <c r="M73" s="19"/>
    </row>
    <row r="74" spans="1:13" ht="12" customHeight="1">
      <c r="A74" s="20" t="s">
        <v>111</v>
      </c>
      <c r="B74" s="13"/>
      <c r="C74" s="13"/>
      <c r="D74" s="14">
        <f t="shared" si="6"/>
        <v>0</v>
      </c>
      <c r="E74" s="8"/>
      <c r="F74" s="15"/>
      <c r="G74" s="15"/>
      <c r="H74" s="16">
        <f t="shared" si="7"/>
        <v>0</v>
      </c>
      <c r="I74" s="17"/>
      <c r="J74" s="18"/>
      <c r="K74" s="18"/>
      <c r="L74" s="14">
        <f t="shared" si="8"/>
        <v>0</v>
      </c>
      <c r="M74" s="19"/>
    </row>
    <row r="75" spans="1:13" ht="12" customHeight="1">
      <c r="A75" s="20" t="s">
        <v>109</v>
      </c>
      <c r="B75" s="13"/>
      <c r="C75" s="13"/>
      <c r="D75" s="14">
        <f t="shared" si="6"/>
        <v>0</v>
      </c>
      <c r="E75" s="8"/>
      <c r="F75" s="15"/>
      <c r="G75" s="15"/>
      <c r="H75" s="16">
        <f t="shared" si="7"/>
        <v>0</v>
      </c>
      <c r="I75" s="17"/>
      <c r="J75" s="18"/>
      <c r="K75" s="18"/>
      <c r="L75" s="14">
        <f t="shared" si="8"/>
        <v>0</v>
      </c>
      <c r="M75" s="19"/>
    </row>
    <row r="76" spans="1:13" ht="12" customHeight="1">
      <c r="A76" s="20" t="s">
        <v>79</v>
      </c>
      <c r="B76" s="13"/>
      <c r="C76" s="13">
        <v>2.1402501700318899</v>
      </c>
      <c r="D76" s="14">
        <f t="shared" si="6"/>
        <v>-2.1402501700318899</v>
      </c>
      <c r="E76" s="8"/>
      <c r="F76" s="15"/>
      <c r="G76" s="15">
        <v>5.7971203215552601E-3</v>
      </c>
      <c r="H76" s="16">
        <f t="shared" si="7"/>
        <v>-5.7971203215552601E-3</v>
      </c>
      <c r="I76" s="17"/>
      <c r="J76" s="18"/>
      <c r="K76" s="18">
        <v>0.43127410499053398</v>
      </c>
      <c r="L76" s="14">
        <f t="shared" si="8"/>
        <v>-0.43127410499053398</v>
      </c>
      <c r="M76" s="19"/>
    </row>
    <row r="77" spans="1:13" ht="12" customHeight="1" thickBot="1">
      <c r="A77" s="20"/>
      <c r="B77" s="13"/>
      <c r="C77" s="13"/>
      <c r="D77" s="14">
        <f t="shared" si="6"/>
        <v>0</v>
      </c>
      <c r="E77" s="8"/>
      <c r="F77" s="15">
        <v>0.97518165631298903</v>
      </c>
      <c r="G77" s="15"/>
      <c r="H77" s="16">
        <f t="shared" si="7"/>
        <v>0.97518165631298903</v>
      </c>
      <c r="I77" s="17"/>
      <c r="J77" s="18"/>
      <c r="K77" s="18"/>
      <c r="L77" s="14">
        <f t="shared" si="8"/>
        <v>0</v>
      </c>
      <c r="M77" s="19"/>
    </row>
    <row r="78" spans="1:13" ht="12" customHeight="1">
      <c r="A78" s="21" t="s">
        <v>80</v>
      </c>
      <c r="B78" s="22">
        <v>7521</v>
      </c>
      <c r="C78" s="22">
        <v>7484.3726025585402</v>
      </c>
      <c r="D78" s="23">
        <f t="shared" ref="D78" si="9">B78-C78</f>
        <v>36.627397441459834</v>
      </c>
      <c r="E78" s="21"/>
      <c r="F78" s="24">
        <v>100</v>
      </c>
      <c r="G78" s="24">
        <v>100</v>
      </c>
      <c r="H78" s="23">
        <f>G78-F78</f>
        <v>0</v>
      </c>
      <c r="I78" s="21"/>
      <c r="J78" s="25">
        <v>4911</v>
      </c>
      <c r="K78" s="25">
        <v>4991.7663674208097</v>
      </c>
      <c r="L78" s="23">
        <f t="shared" ref="L78" si="10">J78-K78</f>
        <v>-80.766367420809729</v>
      </c>
      <c r="M78" s="19"/>
    </row>
    <row r="79" spans="1:13" ht="12" customHeight="1">
      <c r="A79" s="26"/>
      <c r="B79" s="8"/>
      <c r="C79" s="8"/>
      <c r="D79" s="19"/>
      <c r="E79" s="27"/>
      <c r="F79" s="7"/>
      <c r="G79" s="7"/>
      <c r="H79" s="2"/>
      <c r="I79" s="3"/>
      <c r="J79" s="8"/>
      <c r="K79" s="8"/>
      <c r="L79" s="19"/>
      <c r="M79" s="19" t="s">
        <v>82</v>
      </c>
    </row>
    <row r="80" spans="1:13" ht="12" customHeight="1">
      <c r="A80" s="28" t="s">
        <v>81</v>
      </c>
      <c r="B80" s="29">
        <v>4670.6942737252302</v>
      </c>
      <c r="C80" s="29">
        <v>4643.3411925908604</v>
      </c>
      <c r="D80" s="30">
        <f t="shared" ref="D80:D100" si="11">B80-C80</f>
        <v>27.353081134369859</v>
      </c>
      <c r="E80" s="31"/>
      <c r="F80" s="32">
        <v>40.966295532269498</v>
      </c>
      <c r="G80" s="32">
        <v>40.752710381085897</v>
      </c>
      <c r="H80" s="33">
        <f t="shared" ref="H80:H96" si="12">F80-G80</f>
        <v>0.21358515118360089</v>
      </c>
      <c r="I80" s="34"/>
      <c r="J80" s="29">
        <v>2554.8760187224202</v>
      </c>
      <c r="K80" s="29">
        <v>2588.6889033992102</v>
      </c>
      <c r="L80" s="30">
        <f t="shared" ref="L80:L96" si="13">J80-K80</f>
        <v>-33.812884676789963</v>
      </c>
      <c r="M80" s="19" t="s">
        <v>82</v>
      </c>
    </row>
    <row r="81" spans="1:13" ht="12" customHeight="1">
      <c r="A81" s="28" t="s">
        <v>83</v>
      </c>
      <c r="B81" s="29">
        <v>3215.1041037458399</v>
      </c>
      <c r="C81" s="29">
        <v>3170.1840907744399</v>
      </c>
      <c r="D81" s="30">
        <f t="shared" si="11"/>
        <v>44.920012971399956</v>
      </c>
      <c r="E81" s="31"/>
      <c r="F81" s="32">
        <v>27.7321241263299</v>
      </c>
      <c r="G81" s="32">
        <v>27.45957172416</v>
      </c>
      <c r="H81" s="33">
        <f t="shared" si="12"/>
        <v>0.27255240216990018</v>
      </c>
      <c r="I81" s="34"/>
      <c r="J81" s="29">
        <v>1720.02353441081</v>
      </c>
      <c r="K81" s="29">
        <v>1715.33082210424</v>
      </c>
      <c r="L81" s="30">
        <f t="shared" si="13"/>
        <v>4.6927123065700016</v>
      </c>
      <c r="M81" s="19" t="s">
        <v>82</v>
      </c>
    </row>
    <row r="82" spans="1:13" ht="12" customHeight="1">
      <c r="A82" s="28" t="s">
        <v>84</v>
      </c>
      <c r="B82" s="29">
        <v>3215.1041037458399</v>
      </c>
      <c r="C82" s="29">
        <v>3170.1840907744399</v>
      </c>
      <c r="D82" s="30">
        <f t="shared" si="11"/>
        <v>44.920012971399956</v>
      </c>
      <c r="E82" s="31"/>
      <c r="F82" s="32">
        <v>27.7321241263299</v>
      </c>
      <c r="G82" s="32">
        <v>27.45957172416</v>
      </c>
      <c r="H82" s="33">
        <f t="shared" si="12"/>
        <v>0.27255240216990018</v>
      </c>
      <c r="I82" s="34"/>
      <c r="J82" s="29">
        <v>1720.02353441081</v>
      </c>
      <c r="K82" s="29">
        <v>1715.33082210424</v>
      </c>
      <c r="L82" s="30">
        <f t="shared" si="13"/>
        <v>4.6927123065700016</v>
      </c>
      <c r="M82" s="19" t="s">
        <v>82</v>
      </c>
    </row>
    <row r="83" spans="1:13" ht="12" customHeight="1">
      <c r="A83" s="28" t="s">
        <v>85</v>
      </c>
      <c r="B83" s="29">
        <v>2764.72300460528</v>
      </c>
      <c r="C83" s="29">
        <v>2790.78606684341</v>
      </c>
      <c r="D83" s="30">
        <f t="shared" si="11"/>
        <v>-26.063062238129987</v>
      </c>
      <c r="E83" s="31"/>
      <c r="F83" s="32">
        <v>27.6237566110279</v>
      </c>
      <c r="G83" s="32">
        <v>27.719778991692301</v>
      </c>
      <c r="H83" s="33">
        <f t="shared" si="12"/>
        <v>-9.6022380664400941E-2</v>
      </c>
      <c r="I83" s="34"/>
      <c r="J83" s="29">
        <v>1632.8201366503099</v>
      </c>
      <c r="K83" s="29">
        <v>1689.9750607977801</v>
      </c>
      <c r="L83" s="30">
        <f t="shared" si="13"/>
        <v>-57.154924147470183</v>
      </c>
      <c r="M83" s="19" t="s">
        <v>87</v>
      </c>
    </row>
    <row r="84" spans="1:13" ht="12" customHeight="1">
      <c r="A84" s="35" t="s">
        <v>86</v>
      </c>
      <c r="B84" s="36">
        <v>344.55344945641701</v>
      </c>
      <c r="C84" s="36">
        <v>294.43905771215299</v>
      </c>
      <c r="D84" s="37">
        <f t="shared" si="11"/>
        <v>50.114391744264026</v>
      </c>
      <c r="E84" s="31"/>
      <c r="F84" s="38">
        <v>1.36643024278599</v>
      </c>
      <c r="G84" s="38">
        <v>1.3342694767161101</v>
      </c>
      <c r="H84" s="39">
        <f t="shared" si="12"/>
        <v>3.2160766069879942E-2</v>
      </c>
      <c r="I84" s="34"/>
      <c r="J84" s="36">
        <v>148.96339540019699</v>
      </c>
      <c r="K84" s="36">
        <v>136.357739318097</v>
      </c>
      <c r="L84" s="37">
        <f t="shared" si="13"/>
        <v>12.605656082099983</v>
      </c>
      <c r="M84" s="19" t="s">
        <v>87</v>
      </c>
    </row>
    <row r="85" spans="1:13" ht="12" customHeight="1">
      <c r="A85" s="35" t="s">
        <v>88</v>
      </c>
      <c r="B85" s="36">
        <v>912.08070024976496</v>
      </c>
      <c r="C85" s="36">
        <v>907.18504001791598</v>
      </c>
      <c r="D85" s="37">
        <f t="shared" si="11"/>
        <v>4.8956602318489786</v>
      </c>
      <c r="E85" s="31"/>
      <c r="F85" s="38">
        <v>6.3200453134857</v>
      </c>
      <c r="G85" s="38">
        <v>6.3952330021558899</v>
      </c>
      <c r="H85" s="39">
        <f t="shared" si="12"/>
        <v>-7.5187688670189878E-2</v>
      </c>
      <c r="I85" s="31"/>
      <c r="J85" s="36">
        <v>451.08963588061198</v>
      </c>
      <c r="K85" s="36">
        <v>445.22648883217602</v>
      </c>
      <c r="L85" s="37">
        <f t="shared" si="13"/>
        <v>5.8631470484359625</v>
      </c>
      <c r="M85" s="19" t="s">
        <v>87</v>
      </c>
    </row>
    <row r="86" spans="1:13" ht="12" customHeight="1">
      <c r="A86" s="35" t="s">
        <v>89</v>
      </c>
      <c r="B86" s="36">
        <v>928.87198991318201</v>
      </c>
      <c r="C86" s="36">
        <v>903.17025300111698</v>
      </c>
      <c r="D86" s="37">
        <f t="shared" si="11"/>
        <v>25.70173691206503</v>
      </c>
      <c r="E86" s="34"/>
      <c r="F86" s="38">
        <v>6.8466007588346702</v>
      </c>
      <c r="G86" s="38">
        <v>6.6703284280944999</v>
      </c>
      <c r="H86" s="39">
        <f t="shared" si="12"/>
        <v>0.17627233074017035</v>
      </c>
      <c r="I86" s="34"/>
      <c r="J86" s="36">
        <v>457.61037350852303</v>
      </c>
      <c r="K86" s="36">
        <v>444.48684272858901</v>
      </c>
      <c r="L86" s="37">
        <f t="shared" si="13"/>
        <v>13.123530779934015</v>
      </c>
      <c r="M86" s="19" t="s">
        <v>87</v>
      </c>
    </row>
    <row r="87" spans="1:13" ht="12" customHeight="1">
      <c r="A87" s="35" t="s">
        <v>90</v>
      </c>
      <c r="B87" s="36">
        <v>1202.49935610733</v>
      </c>
      <c r="C87" s="36">
        <v>1229.7027646558499</v>
      </c>
      <c r="D87" s="37">
        <f t="shared" si="11"/>
        <v>-27.203408548519974</v>
      </c>
      <c r="E87" s="34"/>
      <c r="F87" s="38">
        <v>10.503102977487</v>
      </c>
      <c r="G87" s="38">
        <v>10.3981661225693</v>
      </c>
      <c r="H87" s="39">
        <f t="shared" si="12"/>
        <v>0.10493685491769966</v>
      </c>
      <c r="I87" s="34"/>
      <c r="J87" s="36">
        <v>607.51101109774402</v>
      </c>
      <c r="K87" s="36">
        <v>630.35179128211405</v>
      </c>
      <c r="L87" s="37">
        <f t="shared" si="13"/>
        <v>-22.840780184370033</v>
      </c>
      <c r="M87" s="19" t="s">
        <v>92</v>
      </c>
    </row>
    <row r="88" spans="1:13" ht="12" customHeight="1">
      <c r="A88" s="35" t="s">
        <v>91</v>
      </c>
      <c r="B88" s="36">
        <v>462.526561184174</v>
      </c>
      <c r="C88" s="36">
        <v>443.70354494446099</v>
      </c>
      <c r="D88" s="37">
        <f t="shared" si="11"/>
        <v>18.823016239713013</v>
      </c>
      <c r="E88" s="34"/>
      <c r="F88" s="38">
        <v>3.8111899836329299</v>
      </c>
      <c r="G88" s="38">
        <v>3.51076799603748</v>
      </c>
      <c r="H88" s="39">
        <f t="shared" si="12"/>
        <v>0.30042198759544991</v>
      </c>
      <c r="I88" s="34"/>
      <c r="J88" s="36">
        <v>223.53889820327399</v>
      </c>
      <c r="K88" s="36">
        <v>229.46708943977501</v>
      </c>
      <c r="L88" s="37">
        <f t="shared" si="13"/>
        <v>-5.9281912365010214</v>
      </c>
      <c r="M88" s="19" t="s">
        <v>92</v>
      </c>
    </row>
    <row r="89" spans="1:13" ht="12" customHeight="1">
      <c r="A89" s="40" t="s">
        <v>93</v>
      </c>
      <c r="B89" s="41">
        <v>3215.1041037458399</v>
      </c>
      <c r="C89" s="41">
        <v>3170.1840907744399</v>
      </c>
      <c r="D89" s="42">
        <f t="shared" si="11"/>
        <v>44.920012971399956</v>
      </c>
      <c r="E89" s="34"/>
      <c r="F89" s="43">
        <v>27.7321241263299</v>
      </c>
      <c r="G89" s="43">
        <v>27.45957172416</v>
      </c>
      <c r="H89" s="44">
        <f t="shared" si="12"/>
        <v>0.27255240216990018</v>
      </c>
      <c r="I89" s="34"/>
      <c r="J89" s="41">
        <v>1720.02353441081</v>
      </c>
      <c r="K89" s="41">
        <v>1715.33082210424</v>
      </c>
      <c r="L89" s="42">
        <f t="shared" si="13"/>
        <v>4.6927123065700016</v>
      </c>
      <c r="M89" s="19" t="s">
        <v>92</v>
      </c>
    </row>
    <row r="90" spans="1:13" ht="12" customHeight="1">
      <c r="A90" s="40" t="s">
        <v>94</v>
      </c>
      <c r="B90" s="41">
        <v>4670.6942737252302</v>
      </c>
      <c r="C90" s="41">
        <v>4643.3411925908604</v>
      </c>
      <c r="D90" s="42">
        <f t="shared" si="11"/>
        <v>27.353081134369859</v>
      </c>
      <c r="E90" s="34"/>
      <c r="F90" s="43">
        <v>40.966295532269498</v>
      </c>
      <c r="G90" s="43">
        <v>40.752710381085897</v>
      </c>
      <c r="H90" s="44">
        <f t="shared" si="12"/>
        <v>0.21358515118360089</v>
      </c>
      <c r="I90" s="34"/>
      <c r="J90" s="41">
        <v>2554.8760187224202</v>
      </c>
      <c r="K90" s="41">
        <v>2588.6889033992102</v>
      </c>
      <c r="L90" s="42">
        <f t="shared" si="13"/>
        <v>-33.812884676789963</v>
      </c>
      <c r="M90" s="19" t="s">
        <v>92</v>
      </c>
    </row>
    <row r="91" spans="1:13" ht="12" customHeight="1">
      <c r="A91" s="40" t="s">
        <v>95</v>
      </c>
      <c r="B91" s="41">
        <v>3375.8749217863201</v>
      </c>
      <c r="C91" s="41">
        <v>3351.5014735326999</v>
      </c>
      <c r="D91" s="42">
        <f t="shared" si="11"/>
        <v>24.373448253620154</v>
      </c>
      <c r="E91" s="34"/>
      <c r="F91" s="43">
        <v>25.991849225439498</v>
      </c>
      <c r="G91" s="43">
        <v>24.7064529515761</v>
      </c>
      <c r="H91" s="44">
        <f t="shared" si="12"/>
        <v>1.2853962738633982</v>
      </c>
      <c r="I91" s="34"/>
      <c r="J91" s="41">
        <v>1766.4710451268199</v>
      </c>
      <c r="K91" s="41">
        <v>1746.95879244665</v>
      </c>
      <c r="L91" s="42">
        <f t="shared" si="13"/>
        <v>19.512252680169922</v>
      </c>
      <c r="M91" s="19" t="s">
        <v>92</v>
      </c>
    </row>
    <row r="92" spans="1:13" ht="12" customHeight="1">
      <c r="A92" s="40" t="s">
        <v>96</v>
      </c>
      <c r="B92" s="41">
        <v>3011.8845379525601</v>
      </c>
      <c r="C92" s="41">
        <v>3017.8062607286702</v>
      </c>
      <c r="D92" s="42">
        <f t="shared" si="11"/>
        <v>-5.921722776110073</v>
      </c>
      <c r="E92" s="34"/>
      <c r="F92" s="43">
        <v>25.4532268188735</v>
      </c>
      <c r="G92" s="43">
        <v>25.593321190853999</v>
      </c>
      <c r="H92" s="44">
        <f t="shared" si="12"/>
        <v>-0.14009437198049923</v>
      </c>
      <c r="I92" s="34"/>
      <c r="J92" s="41">
        <v>1554.66936701228</v>
      </c>
      <c r="K92" s="41">
        <v>1614.43705109035</v>
      </c>
      <c r="L92" s="42">
        <f t="shared" si="13"/>
        <v>-59.767684078070033</v>
      </c>
      <c r="M92" s="19" t="s">
        <v>92</v>
      </c>
    </row>
    <row r="93" spans="1:13" ht="12" customHeight="1">
      <c r="A93" s="40" t="s">
        <v>97</v>
      </c>
      <c r="B93" s="41">
        <v>2062.3067593330102</v>
      </c>
      <c r="C93" s="41">
        <v>2028.0718119911201</v>
      </c>
      <c r="D93" s="42">
        <f t="shared" si="11"/>
        <v>34.23494734189012</v>
      </c>
      <c r="E93" s="34"/>
      <c r="F93" s="43">
        <v>15.2808682923931</v>
      </c>
      <c r="G93" s="43">
        <v>15.5482806008966</v>
      </c>
      <c r="H93" s="44">
        <f t="shared" si="12"/>
        <v>-0.26741230850350028</v>
      </c>
      <c r="I93" s="34"/>
      <c r="J93" s="41">
        <v>1008.3340781999</v>
      </c>
      <c r="K93" s="41">
        <v>1028.77122981959</v>
      </c>
      <c r="L93" s="42">
        <f t="shared" si="13"/>
        <v>-20.437151619689985</v>
      </c>
      <c r="M93" s="19" t="s">
        <v>92</v>
      </c>
    </row>
    <row r="94" spans="1:13" ht="12" customHeight="1">
      <c r="A94" s="40" t="s">
        <v>98</v>
      </c>
      <c r="B94" s="41">
        <v>3211.1211559795402</v>
      </c>
      <c r="C94" s="41">
        <v>3165.4052821805999</v>
      </c>
      <c r="D94" s="42">
        <f t="shared" si="11"/>
        <v>45.715873798940265</v>
      </c>
      <c r="E94" s="34"/>
      <c r="F94" s="43">
        <v>27.613551613797</v>
      </c>
      <c r="G94" s="43">
        <v>27.369192761427701</v>
      </c>
      <c r="H94" s="44">
        <f t="shared" si="12"/>
        <v>0.24435885236929877</v>
      </c>
      <c r="I94" s="34"/>
      <c r="J94" s="41">
        <v>1716.2786191007799</v>
      </c>
      <c r="K94" s="41">
        <v>1711.96116002129</v>
      </c>
      <c r="L94" s="42">
        <f t="shared" si="13"/>
        <v>4.3174590794899359</v>
      </c>
      <c r="M94" s="19" t="s">
        <v>92</v>
      </c>
    </row>
    <row r="95" spans="1:13" ht="12" customHeight="1">
      <c r="A95" s="40" t="s">
        <v>99</v>
      </c>
      <c r="B95" s="41"/>
      <c r="C95" s="41"/>
      <c r="D95" s="42"/>
      <c r="E95" s="34"/>
      <c r="F95" s="43"/>
      <c r="G95" s="43"/>
      <c r="H95" s="44"/>
      <c r="I95" s="34"/>
      <c r="J95" s="41"/>
      <c r="K95" s="41"/>
      <c r="L95" s="42"/>
      <c r="M95" s="19" t="s">
        <v>92</v>
      </c>
    </row>
    <row r="96" spans="1:13" ht="12" customHeight="1">
      <c r="A96" s="40" t="s">
        <v>100</v>
      </c>
      <c r="B96" s="41">
        <v>2247.4081887351299</v>
      </c>
      <c r="C96" s="41">
        <v>2237.21336394115</v>
      </c>
      <c r="D96" s="42">
        <f t="shared" si="11"/>
        <v>10.194824793979933</v>
      </c>
      <c r="E96" s="34"/>
      <c r="F96" s="43">
        <v>18.899256861102501</v>
      </c>
      <c r="G96" s="43">
        <v>18.8645716403466</v>
      </c>
      <c r="H96" s="44">
        <f t="shared" si="12"/>
        <v>3.4685220755900303E-2</v>
      </c>
      <c r="I96" s="34"/>
      <c r="J96" s="41">
        <v>1166.19900822354</v>
      </c>
      <c r="K96" s="41">
        <v>1165.7219463986501</v>
      </c>
      <c r="L96" s="42">
        <f t="shared" si="13"/>
        <v>0.47706182488991544</v>
      </c>
      <c r="M96" s="19" t="s">
        <v>102</v>
      </c>
    </row>
    <row r="97" spans="1:13" ht="12" customHeight="1">
      <c r="A97" s="45" t="s">
        <v>101</v>
      </c>
      <c r="B97" s="46">
        <v>2611</v>
      </c>
      <c r="C97" s="46">
        <v>2568.1341965387301</v>
      </c>
      <c r="D97" s="47">
        <f t="shared" si="11"/>
        <v>42.865803461269934</v>
      </c>
      <c r="E97" s="48"/>
      <c r="F97" s="49">
        <v>22.000768517391599</v>
      </c>
      <c r="G97" s="49">
        <v>21.638436597478801</v>
      </c>
      <c r="H97" s="50">
        <f>F97-G97</f>
        <v>0.36233191991279767</v>
      </c>
      <c r="I97" s="48"/>
      <c r="J97" s="46">
        <v>1368</v>
      </c>
      <c r="K97" s="46">
        <v>1368.133680677</v>
      </c>
      <c r="L97" s="47">
        <f>J97-K97</f>
        <v>-0.13368067700002939</v>
      </c>
      <c r="M97" s="19" t="s">
        <v>102</v>
      </c>
    </row>
    <row r="98" spans="1:13" ht="12" customHeight="1">
      <c r="A98" s="45" t="s">
        <v>103</v>
      </c>
      <c r="B98" s="46">
        <v>1510</v>
      </c>
      <c r="C98" s="46">
        <v>1517.3926496449001</v>
      </c>
      <c r="D98" s="47">
        <f t="shared" si="11"/>
        <v>-7.3926496449000751</v>
      </c>
      <c r="E98" s="48"/>
      <c r="F98" s="49">
        <v>11</v>
      </c>
      <c r="G98" s="49">
        <v>10.077799473872901</v>
      </c>
      <c r="H98" s="50">
        <f>F98-G98</f>
        <v>0.92220052612709935</v>
      </c>
      <c r="I98" s="48"/>
      <c r="J98" s="46">
        <v>716</v>
      </c>
      <c r="K98" s="46">
        <v>731.06082633197298</v>
      </c>
      <c r="L98" s="47">
        <f>J98-K98</f>
        <v>-15.060826331972976</v>
      </c>
      <c r="M98" s="19" t="s">
        <v>102</v>
      </c>
    </row>
    <row r="99" spans="1:13" ht="12" customHeight="1">
      <c r="A99" s="45" t="s">
        <v>104</v>
      </c>
      <c r="B99" s="46">
        <v>2263.0985968367199</v>
      </c>
      <c r="C99" s="46">
        <v>2286.2082253355402</v>
      </c>
      <c r="D99" s="47">
        <f t="shared" si="11"/>
        <v>-23.109628498820257</v>
      </c>
      <c r="E99" s="48"/>
      <c r="F99" s="49">
        <v>14.635328891686701</v>
      </c>
      <c r="G99" s="49">
        <v>15.092317290553201</v>
      </c>
      <c r="H99" s="50">
        <f>F99-G99</f>
        <v>-0.45698839886649978</v>
      </c>
      <c r="I99" s="48"/>
      <c r="J99" s="46">
        <v>1116.1378920150801</v>
      </c>
      <c r="K99" s="46">
        <v>1131.2384630736599</v>
      </c>
      <c r="L99" s="47">
        <f>J99-K99</f>
        <v>-15.100571058579817</v>
      </c>
      <c r="M99" s="19" t="s">
        <v>102</v>
      </c>
    </row>
    <row r="100" spans="1:13" ht="12" customHeight="1">
      <c r="A100" s="45" t="s">
        <v>105</v>
      </c>
      <c r="B100" s="46">
        <v>2062.3067593330102</v>
      </c>
      <c r="C100" s="46">
        <v>2028.0718119911201</v>
      </c>
      <c r="D100" s="47">
        <f t="shared" si="11"/>
        <v>34.23494734189012</v>
      </c>
      <c r="E100" s="48"/>
      <c r="F100" s="49">
        <v>15.2808682923931</v>
      </c>
      <c r="G100" s="49">
        <v>15.5482806008966</v>
      </c>
      <c r="H100" s="50">
        <f>F100-G100</f>
        <v>-0.26741230850350028</v>
      </c>
      <c r="I100" s="48"/>
      <c r="J100" s="46">
        <v>1008.3340781999</v>
      </c>
      <c r="K100" s="46">
        <v>1028.77122981959</v>
      </c>
      <c r="L100" s="47">
        <f>J100-K100</f>
        <v>-20.437151619689985</v>
      </c>
    </row>
    <row r="101" spans="1:13" ht="12" customHeight="1">
      <c r="A101" s="8" t="s">
        <v>106</v>
      </c>
    </row>
    <row r="103" spans="1:13">
      <c r="F103" s="52"/>
      <c r="G103" s="52"/>
    </row>
    <row r="104" spans="1:13">
      <c r="F104" s="52"/>
      <c r="G104" s="52"/>
    </row>
    <row r="105" spans="1:13">
      <c r="F105" s="53"/>
      <c r="G105" s="52"/>
    </row>
  </sheetData>
  <mergeCells count="4">
    <mergeCell ref="A2:A3"/>
    <mergeCell ref="B2:D2"/>
    <mergeCell ref="F2:H2"/>
    <mergeCell ref="J2:L2"/>
  </mergeCells>
  <pageMargins left="0.70866141732283472" right="0.70866141732283472" top="0.39370078740157483" bottom="0" header="0.31496062992125984" footer="0.31496062992125984"/>
  <pageSetup paperSize="9" scale="6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8B1E8D2B3D7D43B3B6626DD28D176C" ma:contentTypeVersion="14" ma:contentTypeDescription="Vytvoří nový dokument" ma:contentTypeScope="" ma:versionID="e12fc61eaf6375a9fba44d3813157315">
  <xsd:schema xmlns:xsd="http://www.w3.org/2001/XMLSchema" xmlns:xs="http://www.w3.org/2001/XMLSchema" xmlns:p="http://schemas.microsoft.com/office/2006/metadata/properties" xmlns:ns2="0a057742-b069-4c51-91b9-4b04ab10c8d8" xmlns:ns3="24b9fdd0-390f-4fa6-9fce-7cc35009f565" targetNamespace="http://schemas.microsoft.com/office/2006/metadata/properties" ma:root="true" ma:fieldsID="861d807afada283eeff7ac2d3bb79b78" ns2:_="" ns3:_="">
    <xsd:import namespace="0a057742-b069-4c51-91b9-4b04ab10c8d8"/>
    <xsd:import namespace="24b9fdd0-390f-4fa6-9fce-7cc35009f5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57742-b069-4c51-91b9-4b04ab10c8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c5e71851-0b7c-4219-9868-5524fc8aae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9fdd0-390f-4fa6-9fce-7cc35009f5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c688b9f-8e5c-475f-b7c3-a3f4f9bf8502}" ma:internalName="TaxCatchAll" ma:showField="CatchAllData" ma:web="24b9fdd0-390f-4fa6-9fce-7cc35009f5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b9fdd0-390f-4fa6-9fce-7cc35009f565" xsi:nil="true"/>
    <lcf76f155ced4ddcb4097134ff3c332f xmlns="0a057742-b069-4c51-91b9-4b04ab10c8d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812374-8216-4030-B092-0815DAA8B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57742-b069-4c51-91b9-4b04ab10c8d8"/>
    <ds:schemaRef ds:uri="24b9fdd0-390f-4fa6-9fce-7cc35009f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ABB74D-4CEE-4364-B776-46E4A6FF8057}">
  <ds:schemaRefs>
    <ds:schemaRef ds:uri="http://schemas.microsoft.com/office/2006/metadata/properties"/>
    <ds:schemaRef ds:uri="http://schemas.microsoft.com/office/infopath/2007/PartnerControls"/>
    <ds:schemaRef ds:uri="24b9fdd0-390f-4fa6-9fce-7cc35009f565"/>
    <ds:schemaRef ds:uri="0a057742-b069-4c51-91b9-4b04ab10c8d8"/>
  </ds:schemaRefs>
</ds:datastoreItem>
</file>

<file path=customXml/itemProps3.xml><?xml version="1.0" encoding="utf-8"?>
<ds:datastoreItem xmlns:ds="http://schemas.openxmlformats.org/officeDocument/2006/customXml" ds:itemID="{0E1A97B0-A0AD-4254-B24D-DB6BF5E503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ČR</vt:lpstr>
      <vt:lpstr>ČR!Oblast_tisku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Zdeňková</dc:creator>
  <cp:lastModifiedBy>Petr</cp:lastModifiedBy>
  <cp:revision/>
  <dcterms:created xsi:type="dcterms:W3CDTF">2022-11-04T11:43:42Z</dcterms:created>
  <dcterms:modified xsi:type="dcterms:W3CDTF">2023-09-20T16:05:56Z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0x010100FA8B1E8D2B3D7D43B3B6626DD28D176C</vt:lpwstr>
  </property>
  <property fmtid="{D5CDD505-2E9C-101B-9397-08002B2CF9AE}" pid="3" name="MediaServiceImageTags">
    <vt:lpwstr/>
  </property>
</Properties>
</file>