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/>
  </bookViews>
  <sheets>
    <sheet name="VÚSC2" sheetId="3" r:id="rId1"/>
  </sheets>
  <definedNames>
    <definedName name="_xlnm.Print_Area" localSheetId="0">VÚSC2!$A$1:$L$112,VÚSC2!$A$114:$L$151,VÚSC2!$A$153:$L$195,VÚSC2!$A$197:$L$245,VÚSC2!$A$247:$L$300,VÚSC2!$A$302:$L$353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3"/>
  <c r="H71"/>
  <c r="D71"/>
  <c r="L68"/>
  <c r="H68"/>
  <c r="D68"/>
  <c r="L67"/>
  <c r="H67"/>
  <c r="D67"/>
  <c r="L66"/>
  <c r="H66"/>
  <c r="D66"/>
  <c r="L65"/>
  <c r="H65"/>
  <c r="D65"/>
  <c r="L64"/>
  <c r="H64"/>
  <c r="D64"/>
  <c r="L63"/>
  <c r="H63"/>
  <c r="D63"/>
  <c r="L62"/>
  <c r="H62"/>
  <c r="D62"/>
  <c r="L61"/>
  <c r="H61"/>
  <c r="D61"/>
  <c r="L60"/>
  <c r="H60"/>
  <c r="D60"/>
  <c r="L59"/>
  <c r="H59"/>
  <c r="D59"/>
  <c r="L58"/>
  <c r="H58"/>
  <c r="D58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37"/>
  <c r="H37"/>
  <c r="D37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D325"/>
  <c r="H325"/>
  <c r="L325"/>
  <c r="D297"/>
  <c r="H297"/>
  <c r="L297"/>
  <c r="D270"/>
  <c r="H270"/>
  <c r="L270"/>
  <c r="D234"/>
  <c r="H234"/>
  <c r="L234"/>
  <c r="D204"/>
  <c r="H204"/>
  <c r="L204"/>
  <c r="D216"/>
  <c r="H216"/>
  <c r="L216"/>
  <c r="D212"/>
  <c r="H212"/>
  <c r="L212"/>
  <c r="D214"/>
  <c r="H214"/>
  <c r="L214"/>
  <c r="D217"/>
  <c r="H217"/>
  <c r="L217"/>
  <c r="H80"/>
  <c r="D80"/>
  <c r="L80"/>
  <c r="L352"/>
  <c r="H352"/>
  <c r="D352"/>
  <c r="L350"/>
  <c r="H350"/>
  <c r="D350"/>
  <c r="L347"/>
  <c r="H347"/>
  <c r="D347"/>
  <c r="L346"/>
  <c r="H346"/>
  <c r="D346"/>
  <c r="L351"/>
  <c r="H351"/>
  <c r="D351"/>
  <c r="L348"/>
  <c r="H348"/>
  <c r="D348"/>
  <c r="L349"/>
  <c r="H349"/>
  <c r="D349"/>
  <c r="L344"/>
  <c r="H344"/>
  <c r="D344"/>
  <c r="L338"/>
  <c r="H338"/>
  <c r="D338"/>
  <c r="L345"/>
  <c r="H345"/>
  <c r="D345"/>
  <c r="L341"/>
  <c r="H341"/>
  <c r="D341"/>
  <c r="L343"/>
  <c r="H343"/>
  <c r="D343"/>
  <c r="L339"/>
  <c r="H339"/>
  <c r="D339"/>
  <c r="L340"/>
  <c r="H340"/>
  <c r="D340"/>
  <c r="L336"/>
  <c r="H336"/>
  <c r="D336"/>
  <c r="L342"/>
  <c r="H342"/>
  <c r="D342"/>
  <c r="L334"/>
  <c r="H334"/>
  <c r="D334"/>
  <c r="L337"/>
  <c r="H337"/>
  <c r="D337"/>
  <c r="L335"/>
  <c r="H335"/>
  <c r="D335"/>
  <c r="L333"/>
  <c r="H333"/>
  <c r="D333"/>
  <c r="L332"/>
  <c r="H332"/>
  <c r="D332"/>
  <c r="L331"/>
  <c r="H331"/>
  <c r="D331"/>
  <c r="L330"/>
  <c r="H330"/>
  <c r="D330"/>
  <c r="L326"/>
  <c r="H326"/>
  <c r="D326"/>
  <c r="L322"/>
  <c r="H322"/>
  <c r="D322"/>
  <c r="L324"/>
  <c r="H324"/>
  <c r="D324"/>
  <c r="L321"/>
  <c r="H321"/>
  <c r="D321"/>
  <c r="L318"/>
  <c r="H318"/>
  <c r="D318"/>
  <c r="L319"/>
  <c r="H319"/>
  <c r="D319"/>
  <c r="L323"/>
  <c r="H323"/>
  <c r="D323"/>
  <c r="L320"/>
  <c r="H320"/>
  <c r="D320"/>
  <c r="L317"/>
  <c r="H317"/>
  <c r="D317"/>
  <c r="L315"/>
  <c r="H315"/>
  <c r="D315"/>
  <c r="L313"/>
  <c r="H313"/>
  <c r="D313"/>
  <c r="L316"/>
  <c r="H316"/>
  <c r="D316"/>
  <c r="L314"/>
  <c r="H314"/>
  <c r="D314"/>
  <c r="L312"/>
  <c r="H312"/>
  <c r="D312"/>
  <c r="L311"/>
  <c r="H311"/>
  <c r="D311"/>
  <c r="L308"/>
  <c r="H308"/>
  <c r="D308"/>
  <c r="L307"/>
  <c r="H307"/>
  <c r="D307"/>
  <c r="L309"/>
  <c r="H309"/>
  <c r="D309"/>
  <c r="L310"/>
  <c r="H310"/>
  <c r="D310"/>
  <c r="L305"/>
  <c r="H305"/>
  <c r="D305"/>
  <c r="L306"/>
  <c r="H306"/>
  <c r="D306"/>
  <c r="L304"/>
  <c r="H304"/>
  <c r="D304"/>
  <c r="L299"/>
  <c r="H299"/>
  <c r="D299"/>
  <c r="L298"/>
  <c r="H298"/>
  <c r="D298"/>
  <c r="L295"/>
  <c r="H295"/>
  <c r="D295"/>
  <c r="L294"/>
  <c r="H294"/>
  <c r="D294"/>
  <c r="L293"/>
  <c r="H293"/>
  <c r="D293"/>
  <c r="L296"/>
  <c r="H296"/>
  <c r="D296"/>
  <c r="L291"/>
  <c r="H291"/>
  <c r="D291"/>
  <c r="L290"/>
  <c r="H290"/>
  <c r="D290"/>
  <c r="L292"/>
  <c r="H292"/>
  <c r="D292"/>
  <c r="L289"/>
  <c r="H289"/>
  <c r="D289"/>
  <c r="L285"/>
  <c r="H285"/>
  <c r="D285"/>
  <c r="L286"/>
  <c r="H286"/>
  <c r="D286"/>
  <c r="L288"/>
  <c r="H288"/>
  <c r="D288"/>
  <c r="L283"/>
  <c r="H283"/>
  <c r="D283"/>
  <c r="L287"/>
  <c r="H287"/>
  <c r="D287"/>
  <c r="L284"/>
  <c r="H284"/>
  <c r="D284"/>
  <c r="L282"/>
  <c r="H282"/>
  <c r="D282"/>
  <c r="L281"/>
  <c r="H281"/>
  <c r="D281"/>
  <c r="L280"/>
  <c r="H280"/>
  <c r="D280"/>
  <c r="L279"/>
  <c r="H279"/>
  <c r="D279"/>
  <c r="L277"/>
  <c r="H277"/>
  <c r="D277"/>
  <c r="L278"/>
  <c r="H278"/>
  <c r="D278"/>
  <c r="L276"/>
  <c r="H276"/>
  <c r="D276"/>
  <c r="L272"/>
  <c r="H272"/>
  <c r="D272"/>
  <c r="L265"/>
  <c r="H265"/>
  <c r="D265"/>
  <c r="L269"/>
  <c r="H269"/>
  <c r="D269"/>
  <c r="L266"/>
  <c r="H266"/>
  <c r="D266"/>
  <c r="L267"/>
  <c r="H267"/>
  <c r="D267"/>
  <c r="L268"/>
  <c r="H268"/>
  <c r="D268"/>
  <c r="L264"/>
  <c r="H264"/>
  <c r="D264"/>
  <c r="L262"/>
  <c r="H262"/>
  <c r="D262"/>
  <c r="L261"/>
  <c r="H261"/>
  <c r="D261"/>
  <c r="L260"/>
  <c r="H260"/>
  <c r="D260"/>
  <c r="L263"/>
  <c r="H263"/>
  <c r="D263"/>
  <c r="L259"/>
  <c r="H259"/>
  <c r="D259"/>
  <c r="L256"/>
  <c r="H256"/>
  <c r="D256"/>
  <c r="L258"/>
  <c r="H258"/>
  <c r="D258"/>
  <c r="L257"/>
  <c r="H257"/>
  <c r="D257"/>
  <c r="L253"/>
  <c r="H253"/>
  <c r="D253"/>
  <c r="L255"/>
  <c r="H255"/>
  <c r="D255"/>
  <c r="L254"/>
  <c r="H254"/>
  <c r="D254"/>
  <c r="L251"/>
  <c r="H251"/>
  <c r="D251"/>
  <c r="L252"/>
  <c r="H252"/>
  <c r="D252"/>
  <c r="L250"/>
  <c r="H250"/>
  <c r="D250"/>
  <c r="L249"/>
  <c r="H249"/>
  <c r="D249"/>
  <c r="L244"/>
  <c r="H244"/>
  <c r="D244"/>
  <c r="L241"/>
  <c r="H241"/>
  <c r="D241"/>
  <c r="L239"/>
  <c r="H239"/>
  <c r="D239"/>
  <c r="L236"/>
  <c r="H236"/>
  <c r="D236"/>
  <c r="L238"/>
  <c r="H238"/>
  <c r="D238"/>
  <c r="L237"/>
  <c r="H237"/>
  <c r="D237"/>
  <c r="L240"/>
  <c r="H240"/>
  <c r="D240"/>
  <c r="L235"/>
  <c r="H235"/>
  <c r="D235"/>
  <c r="L228"/>
  <c r="H228"/>
  <c r="D228"/>
  <c r="L232"/>
  <c r="H232"/>
  <c r="D232"/>
  <c r="L233"/>
  <c r="H233"/>
  <c r="D233"/>
  <c r="L227"/>
  <c r="H227"/>
  <c r="D227"/>
  <c r="L230"/>
  <c r="H230"/>
  <c r="D230"/>
  <c r="L231"/>
  <c r="H231"/>
  <c r="D231"/>
  <c r="L229"/>
  <c r="H229"/>
  <c r="D229"/>
  <c r="L226"/>
  <c r="H226"/>
  <c r="D226"/>
  <c r="L223"/>
  <c r="H223"/>
  <c r="D223"/>
  <c r="L225"/>
  <c r="H225"/>
  <c r="D225"/>
  <c r="L224"/>
  <c r="H224"/>
  <c r="D224"/>
  <c r="L222"/>
  <c r="H222"/>
  <c r="D222"/>
  <c r="L218"/>
  <c r="H218"/>
  <c r="D218"/>
  <c r="L213"/>
  <c r="H213"/>
  <c r="D213"/>
  <c r="L215"/>
  <c r="H215"/>
  <c r="D215"/>
  <c r="L209"/>
  <c r="H209"/>
  <c r="D209"/>
  <c r="L208"/>
  <c r="H208"/>
  <c r="D208"/>
  <c r="L211"/>
  <c r="H211"/>
  <c r="D211"/>
  <c r="L205"/>
  <c r="H205"/>
  <c r="D205"/>
  <c r="L210"/>
  <c r="H210"/>
  <c r="D210"/>
  <c r="L206"/>
  <c r="H206"/>
  <c r="D206"/>
  <c r="L207"/>
  <c r="H207"/>
  <c r="D207"/>
  <c r="L203"/>
  <c r="H203"/>
  <c r="D203"/>
  <c r="L201"/>
  <c r="H201"/>
  <c r="D201"/>
  <c r="L202"/>
  <c r="H202"/>
  <c r="D202"/>
  <c r="L200"/>
  <c r="H200"/>
  <c r="D200"/>
  <c r="L199"/>
  <c r="H199"/>
  <c r="D199"/>
  <c r="L194"/>
  <c r="H194"/>
  <c r="D194"/>
  <c r="L193"/>
  <c r="H193"/>
  <c r="D193"/>
  <c r="L192"/>
  <c r="H192"/>
  <c r="D192"/>
  <c r="L191"/>
  <c r="H191"/>
  <c r="D191"/>
  <c r="L188"/>
  <c r="H188"/>
  <c r="D188"/>
  <c r="L186"/>
  <c r="H186"/>
  <c r="D186"/>
  <c r="L189"/>
  <c r="H189"/>
  <c r="D189"/>
  <c r="L187"/>
  <c r="H187"/>
  <c r="D187"/>
  <c r="L185"/>
  <c r="H185"/>
  <c r="D185"/>
  <c r="L183"/>
  <c r="H183"/>
  <c r="D183"/>
  <c r="L190"/>
  <c r="H190"/>
  <c r="D190"/>
  <c r="L184"/>
  <c r="H184"/>
  <c r="D184"/>
  <c r="L181"/>
  <c r="H181"/>
  <c r="D181"/>
  <c r="L182"/>
  <c r="H182"/>
  <c r="D182"/>
  <c r="L178"/>
  <c r="H178"/>
  <c r="D178"/>
  <c r="L179"/>
  <c r="H179"/>
  <c r="D179"/>
  <c r="L180"/>
  <c r="H180"/>
  <c r="D180"/>
  <c r="L174"/>
  <c r="H174"/>
  <c r="D174"/>
  <c r="L172"/>
  <c r="H172"/>
  <c r="D172"/>
  <c r="L171"/>
  <c r="H171"/>
  <c r="D171"/>
  <c r="L166"/>
  <c r="H166"/>
  <c r="D166"/>
  <c r="L169"/>
  <c r="H169"/>
  <c r="D169"/>
  <c r="L170"/>
  <c r="H170"/>
  <c r="D170"/>
  <c r="L173"/>
  <c r="H173"/>
  <c r="D173"/>
  <c r="L167"/>
  <c r="H167"/>
  <c r="D167"/>
  <c r="L168"/>
  <c r="H168"/>
  <c r="D168"/>
  <c r="L162"/>
  <c r="H162"/>
  <c r="D162"/>
  <c r="L165"/>
  <c r="H165"/>
  <c r="D165"/>
  <c r="L164"/>
  <c r="H164"/>
  <c r="D164"/>
  <c r="L161"/>
  <c r="H161"/>
  <c r="D161"/>
  <c r="L163"/>
  <c r="H163"/>
  <c r="D163"/>
  <c r="L159"/>
  <c r="H159"/>
  <c r="D159"/>
  <c r="L160"/>
  <c r="H160"/>
  <c r="D160"/>
  <c r="L158"/>
  <c r="H158"/>
  <c r="D158"/>
  <c r="L156"/>
  <c r="H156"/>
  <c r="D156"/>
  <c r="L157"/>
  <c r="H157"/>
  <c r="D157"/>
  <c r="L155"/>
  <c r="H155"/>
  <c r="D155"/>
  <c r="L150"/>
  <c r="D150"/>
  <c r="L148"/>
  <c r="H148"/>
  <c r="D148"/>
  <c r="L149"/>
  <c r="H149"/>
  <c r="D149"/>
  <c r="L144"/>
  <c r="H144"/>
  <c r="D144"/>
  <c r="L145"/>
  <c r="H145"/>
  <c r="D145"/>
  <c r="L143"/>
  <c r="H143"/>
  <c r="D143"/>
  <c r="L146"/>
  <c r="H146"/>
  <c r="D146"/>
  <c r="L140"/>
  <c r="H140"/>
  <c r="D140"/>
  <c r="L141"/>
  <c r="H141"/>
  <c r="D141"/>
  <c r="L142"/>
  <c r="H142"/>
  <c r="D142"/>
  <c r="L147"/>
  <c r="H147"/>
  <c r="D147"/>
  <c r="L139"/>
  <c r="H139"/>
  <c r="D139"/>
  <c r="L138"/>
  <c r="H138"/>
  <c r="D138"/>
  <c r="L137"/>
  <c r="H137"/>
  <c r="D137"/>
  <c r="L135"/>
  <c r="H135"/>
  <c r="D135"/>
  <c r="L136"/>
  <c r="H136"/>
  <c r="D136"/>
  <c r="L134"/>
  <c r="H134"/>
  <c r="D134"/>
  <c r="L130"/>
  <c r="H130"/>
  <c r="D130"/>
  <c r="L128"/>
  <c r="H128"/>
  <c r="D128"/>
  <c r="L127"/>
  <c r="H127"/>
  <c r="D127"/>
  <c r="L129"/>
  <c r="H129"/>
  <c r="D129"/>
  <c r="L125"/>
  <c r="H125"/>
  <c r="D125"/>
  <c r="L124"/>
  <c r="H124"/>
  <c r="D124"/>
  <c r="L123"/>
  <c r="H123"/>
  <c r="D123"/>
  <c r="L126"/>
  <c r="H126"/>
  <c r="D126"/>
  <c r="L121"/>
  <c r="H121"/>
  <c r="D121"/>
  <c r="L122"/>
  <c r="H122"/>
  <c r="D122"/>
  <c r="L120"/>
  <c r="H120"/>
  <c r="D120"/>
  <c r="L119"/>
  <c r="H119"/>
  <c r="D119"/>
  <c r="L118"/>
  <c r="H118"/>
  <c r="D118"/>
  <c r="L116"/>
  <c r="H116"/>
  <c r="D116"/>
  <c r="L117"/>
  <c r="H117"/>
  <c r="D117"/>
  <c r="L111"/>
  <c r="H111"/>
  <c r="D111"/>
  <c r="L109"/>
  <c r="H109"/>
  <c r="D109"/>
  <c r="L110"/>
  <c r="H110"/>
  <c r="D110"/>
  <c r="L108"/>
  <c r="H108"/>
  <c r="D108"/>
  <c r="L107"/>
  <c r="H107"/>
  <c r="D107"/>
  <c r="L104"/>
  <c r="H104"/>
  <c r="D104"/>
  <c r="L106"/>
  <c r="H106"/>
  <c r="D106"/>
  <c r="L105"/>
  <c r="H105"/>
  <c r="D105"/>
  <c r="L102"/>
  <c r="H102"/>
  <c r="D102"/>
  <c r="L103"/>
  <c r="H103"/>
  <c r="D103"/>
  <c r="L100"/>
  <c r="H100"/>
  <c r="D100"/>
  <c r="L97"/>
  <c r="H97"/>
  <c r="D97"/>
  <c r="L101"/>
  <c r="H101"/>
  <c r="D101"/>
  <c r="L98"/>
  <c r="H98"/>
  <c r="D98"/>
  <c r="L99"/>
  <c r="H99"/>
  <c r="D99"/>
  <c r="L96"/>
  <c r="H96"/>
  <c r="D96"/>
  <c r="L92"/>
  <c r="H92"/>
  <c r="D92"/>
  <c r="L89"/>
  <c r="H89"/>
  <c r="D89"/>
  <c r="L91"/>
  <c r="H91"/>
  <c r="D91"/>
  <c r="L88"/>
  <c r="H88"/>
  <c r="D88"/>
  <c r="L85"/>
  <c r="H85"/>
  <c r="D85"/>
  <c r="L84"/>
  <c r="H84"/>
  <c r="D84"/>
  <c r="L86"/>
  <c r="H86"/>
  <c r="D86"/>
  <c r="L87"/>
  <c r="H87"/>
  <c r="D87"/>
  <c r="L83"/>
  <c r="H83"/>
  <c r="D83"/>
  <c r="L81"/>
  <c r="H81"/>
  <c r="D81"/>
  <c r="L82"/>
  <c r="H82"/>
  <c r="D82"/>
  <c r="L90"/>
  <c r="H90"/>
  <c r="D90"/>
  <c r="L78"/>
  <c r="H78"/>
  <c r="D78"/>
  <c r="L77"/>
  <c r="H77"/>
  <c r="D77"/>
  <c r="L79"/>
  <c r="H79"/>
  <c r="D79"/>
  <c r="L75"/>
  <c r="H75"/>
  <c r="D75"/>
  <c r="L76"/>
  <c r="H76"/>
  <c r="D76"/>
</calcChain>
</file>

<file path=xl/sharedStrings.xml><?xml version="1.0" encoding="utf-8"?>
<sst xmlns="http://schemas.openxmlformats.org/spreadsheetml/2006/main" count="503" uniqueCount="108">
  <si>
    <t>Týdenní poslechovost</t>
  </si>
  <si>
    <t>Podíl na trhu</t>
  </si>
  <si>
    <t>Denní poslechovost</t>
  </si>
  <si>
    <t>1.7. - 17.12.2022</t>
  </si>
  <si>
    <t>rozdíl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</si>
  <si>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</si>
  <si>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</si>
  <si>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</si>
  <si>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</si>
  <si>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</si>
  <si>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</si>
  <si>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</si>
  <si>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</si>
  <si>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</si>
  <si>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</si>
  <si>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</si>
  <si>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</si>
  <si>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</si>
  <si>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</si>
  <si>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</si>
  <si>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</si>
  <si>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</si>
  <si>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</si>
  <si>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jiné české stanice</t>
  </si>
  <si>
    <t>Country rádio</t>
  </si>
  <si>
    <t>ČRo Dvojka (Praha)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</si>
  <si>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</si>
  <si>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</si>
  <si>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</si>
  <si>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</si>
  <si>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</si>
  <si>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</si>
  <si>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</si>
  <si>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</si>
  <si>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Hitrádio Černá Hora (dříve Rádio Černá Hora)</t>
  </si>
  <si>
    <t>Rádio Krokodýl</t>
  </si>
  <si>
    <t>zahraniční stanice</t>
  </si>
  <si>
    <t>Hitrádio FM Plus</t>
  </si>
  <si>
    <t>Rádio Haná (Skyrock)</t>
  </si>
  <si>
    <t>Radio Čas Rock</t>
  </si>
  <si>
    <t>Rádio Jih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</si>
  <si>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</si>
  <si>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</si>
  <si>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</si>
  <si>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</si>
  <si>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</si>
  <si>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</si>
  <si>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</si>
  <si>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</si>
  <si>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</si>
  <si>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</si>
  <si>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</si>
  <si>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</si>
  <si>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</si>
  <si>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</si>
  <si>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</si>
  <si>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Rádio Dálnice</t>
  </si>
  <si>
    <t>ČRo Zlín</t>
  </si>
  <si>
    <t>Český Rozhlas obecně</t>
  </si>
  <si>
    <t>Český rozhlas Vysočina (dříve Český rozhlas Region)</t>
  </si>
  <si>
    <t>ČRo Pardubice</t>
  </si>
  <si>
    <t>Hitrádio Contact</t>
  </si>
  <si>
    <t>Signál Rádio</t>
  </si>
  <si>
    <t>Radiožurnál Sport</t>
  </si>
  <si>
    <t>Expres FM</t>
  </si>
  <si>
    <t>ČRo Rádio Wave</t>
  </si>
  <si>
    <t>Classic Praha</t>
  </si>
  <si>
    <t>Free Radio 107 FM</t>
  </si>
  <si>
    <t>Hitrádio North Music</t>
  </si>
  <si>
    <t>Hitrádio City</t>
  </si>
  <si>
    <t>ČRo Region (Středočeský kraj)</t>
  </si>
  <si>
    <t>Rádio Z</t>
  </si>
  <si>
    <t>ČRo Karlovy Vary</t>
  </si>
  <si>
    <t>ČRo Liberec</t>
  </si>
  <si>
    <t>Dance Radio</t>
  </si>
  <si>
    <t>Rádio Jihlava</t>
  </si>
  <si>
    <t>Fajn Rádio Helax (dříve Rádio Helax)</t>
  </si>
  <si>
    <t>Rádio Kroměříž</t>
  </si>
  <si>
    <t>Zdroj: STEM/MARK-MEDIAN/Nielsen Admosphere,  SKMO-Radio Projekt (12-84 let)</t>
  </si>
  <si>
    <t>Hitparáda rozhlasových stanic - VÚSC</t>
  </si>
  <si>
    <t>Region Praha</t>
  </si>
  <si>
    <t>Sloupe3</t>
  </si>
  <si>
    <t>Country radio</t>
  </si>
  <si>
    <t>CELKEM</t>
  </si>
  <si>
    <t>Region Středočeský</t>
  </si>
  <si>
    <t xml:space="preserve">Jihočeský </t>
  </si>
  <si>
    <t>Country Rádio</t>
  </si>
  <si>
    <t>Celkem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</si>
  <si>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</si>
  <si>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</si>
  <si>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</si>
  <si>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</si>
  <si>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</si>
  <si>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</si>
  <si>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</si>
  <si>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>Čro Vltava</t>
  </si>
  <si>
    <t xml:space="preserve">Jihomoravský </t>
  </si>
  <si>
    <t>Olomoucký</t>
  </si>
  <si>
    <t xml:space="preserve">Moravskoslezský </t>
  </si>
  <si>
    <t>Rock rádio</t>
  </si>
  <si>
    <t>Zlínský</t>
  </si>
  <si>
    <t>1.10.2022 - 31.3.2023</t>
  </si>
  <si>
    <t>COLOR Music Radio (nyní rekódováno do jiných českých stanic)</t>
  </si>
  <si>
    <t>Rádio Dálnice (nyní rekódováno do jiných českých stanic)</t>
  </si>
  <si>
    <t>Rádio HEY (nyní rekódováno do jiných českých stanic)</t>
  </si>
  <si>
    <t>Hitrádio Orion (nyní rekódováno do jiných českých stanic)</t>
  </si>
  <si>
    <t>Hitrádio City 93,7 FM</t>
  </si>
  <si>
    <t>Hitrádio Černá Hora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</si>
</sst>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6" fillId="2" borderId="0" xfId="0" applyFont="1" applyFill="1" applyAlignment="1">
      <alignment vertical="center"/>
    </xf>
    <xf numFmtId="1" fontId="3" fillId="0" borderId="6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1" fontId="6" fillId="5" borderId="13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/>
    </xf>
    <xf numFmtId="1" fontId="3" fillId="0" borderId="10" xfId="0" applyNumberFormat="1" applyFont="1" applyBorder="1" applyAlignment="1">
      <alignment horizontal="center"/>
    </xf>
    <xf numFmtId="1" fontId="12" fillId="0" borderId="2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1" fontId="12" fillId="0" borderId="23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0" fontId="3" fillId="5" borderId="18" xfId="0" applyFont="1" applyFill="1" applyBorder="1"/>
    <xf numFmtId="1" fontId="6" fillId="5" borderId="24" xfId="0" applyNumberFormat="1" applyFont="1" applyFill="1" applyBorder="1" applyAlignment="1">
      <alignment horizontal="center" vertical="center"/>
    </xf>
    <xf numFmtId="1" fontId="14" fillId="5" borderId="20" xfId="0" applyNumberFormat="1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" fontId="14" fillId="5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12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0" fontId="3" fillId="5" borderId="17" xfId="0" applyFont="1" applyFill="1" applyBorder="1"/>
    <xf numFmtId="1" fontId="14" fillId="5" borderId="30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1" fontId="14" fillId="5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3" fillId="0" borderId="31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6" fillId="7" borderId="32" xfId="0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12" fillId="0" borderId="9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1" fontId="12" fillId="5" borderId="26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3" fillId="5" borderId="15" xfId="0" applyFont="1" applyFill="1" applyBorder="1"/>
    <xf numFmtId="1" fontId="6" fillId="5" borderId="15" xfId="0" applyNumberFormat="1" applyFont="1" applyFill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/>
    </xf>
    <xf numFmtId="1" fontId="3" fillId="5" borderId="15" xfId="0" applyNumberFormat="1" applyFont="1" applyFill="1" applyBorder="1" applyAlignment="1">
      <alignment horizontal="center" vertical="center"/>
    </xf>
    <xf numFmtId="1" fontId="14" fillId="5" borderId="15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/>
    </xf>
    <xf numFmtId="1" fontId="7" fillId="5" borderId="20" xfId="0" applyNumberFormat="1" applyFont="1" applyFill="1" applyBorder="1" applyAlignment="1">
      <alignment horizontal="center" vertical="center"/>
    </xf>
    <xf numFmtId="1" fontId="12" fillId="5" borderId="20" xfId="0" applyNumberFormat="1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18" fillId="5" borderId="15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left"/>
    </xf>
    <xf numFmtId="1" fontId="3" fillId="8" borderId="7" xfId="0" applyNumberFormat="1" applyFont="1" applyFill="1" applyBorder="1" applyAlignment="1">
      <alignment horizontal="center"/>
    </xf>
    <xf numFmtId="1" fontId="12" fillId="8" borderId="6" xfId="0" applyNumberFormat="1" applyFont="1" applyFill="1" applyBorder="1" applyAlignment="1">
      <alignment horizontal="center" vertical="center"/>
    </xf>
    <xf numFmtId="1" fontId="12" fillId="8" borderId="23" xfId="0" applyNumberFormat="1" applyFont="1" applyFill="1" applyBorder="1" applyAlignment="1">
      <alignment horizontal="center" vertical="center"/>
    </xf>
    <xf numFmtId="1" fontId="3" fillId="9" borderId="13" xfId="0" applyNumberFormat="1" applyFont="1" applyFill="1" applyBorder="1" applyAlignment="1">
      <alignment horizontal="center"/>
    </xf>
    <xf numFmtId="0" fontId="5" fillId="6" borderId="23" xfId="0" applyFont="1" applyFill="1" applyBorder="1" applyAlignment="1">
      <alignment horizontal="left"/>
    </xf>
    <xf numFmtId="1" fontId="3" fillId="6" borderId="7" xfId="0" applyNumberFormat="1" applyFont="1" applyFill="1" applyBorder="1" applyAlignment="1">
      <alignment horizontal="center"/>
    </xf>
    <xf numFmtId="1" fontId="12" fillId="6" borderId="23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" fontId="2" fillId="6" borderId="2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2" fontId="3" fillId="6" borderId="7" xfId="0" applyNumberFormat="1" applyFont="1" applyFill="1" applyBorder="1" applyAlignment="1">
      <alignment horizontal="center"/>
    </xf>
    <xf numFmtId="164" fontId="2" fillId="6" borderId="0" xfId="0" applyNumberFormat="1" applyFont="1" applyFill="1" applyAlignment="1">
      <alignment horizontal="center" vertical="center"/>
    </xf>
    <xf numFmtId="0" fontId="5" fillId="6" borderId="21" xfId="0" applyFont="1" applyFill="1" applyBorder="1" applyAlignment="1">
      <alignment horizontal="left"/>
    </xf>
    <xf numFmtId="1" fontId="3" fillId="6" borderId="10" xfId="0" applyNumberFormat="1" applyFont="1" applyFill="1" applyBorder="1" applyAlignment="1">
      <alignment horizontal="center"/>
    </xf>
    <xf numFmtId="1" fontId="2" fillId="6" borderId="21" xfId="0" applyNumberFormat="1" applyFont="1" applyFill="1" applyBorder="1" applyAlignment="1">
      <alignment horizontal="center" vertical="center"/>
    </xf>
    <xf numFmtId="2" fontId="12" fillId="6" borderId="23" xfId="0" applyNumberFormat="1" applyFont="1" applyFill="1" applyBorder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8" fillId="10" borderId="2" xfId="0" applyFont="1" applyFill="1" applyBorder="1" applyAlignment="1">
      <alignment horizontal="left" vertical="center"/>
    </xf>
    <xf numFmtId="0" fontId="9" fillId="5" borderId="3" xfId="0" applyFont="1" applyFill="1" applyBorder="1"/>
    <xf numFmtId="1" fontId="9" fillId="5" borderId="13" xfId="0" applyNumberFormat="1" applyFont="1" applyFill="1" applyBorder="1" applyAlignment="1">
      <alignment horizontal="center" vertical="center"/>
    </xf>
    <xf numFmtId="1" fontId="10" fillId="5" borderId="12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4" fontId="10" fillId="4" borderId="11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/>
    </xf>
    <xf numFmtId="0" fontId="1" fillId="10" borderId="18" xfId="0" applyFont="1" applyFill="1" applyBorder="1" applyAlignment="1">
      <alignment horizontal="left" vertical="center"/>
    </xf>
    <xf numFmtId="0" fontId="13" fillId="10" borderId="19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vertical="center"/>
    </xf>
    <xf numFmtId="0" fontId="15" fillId="10" borderId="19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1" fontId="9" fillId="5" borderId="3" xfId="0" applyNumberFormat="1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left" vertical="center"/>
    </xf>
    <xf numFmtId="1" fontId="12" fillId="10" borderId="19" xfId="0" applyNumberFormat="1" applyFont="1" applyFill="1" applyBorder="1" applyAlignment="1">
      <alignment horizontal="center" vertical="center"/>
    </xf>
    <xf numFmtId="2" fontId="3" fillId="10" borderId="19" xfId="0" applyNumberFormat="1" applyFont="1" applyFill="1" applyBorder="1" applyAlignment="1">
      <alignment horizontal="center" vertical="center"/>
    </xf>
    <xf numFmtId="2" fontId="12" fillId="10" borderId="19" xfId="0" applyNumberFormat="1" applyFont="1" applyFill="1" applyBorder="1" applyAlignment="1">
      <alignment horizontal="center" vertical="center"/>
    </xf>
    <xf numFmtId="1" fontId="12" fillId="10" borderId="20" xfId="0" applyNumberFormat="1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1" fontId="2" fillId="10" borderId="19" xfId="0" applyNumberFormat="1" applyFont="1" applyFill="1" applyBorder="1" applyAlignment="1">
      <alignment horizontal="center" vertical="center"/>
    </xf>
    <xf numFmtId="2" fontId="2" fillId="10" borderId="19" xfId="0" applyNumberFormat="1" applyFont="1" applyFill="1" applyBorder="1" applyAlignment="1">
      <alignment horizontal="center" vertical="center"/>
    </xf>
    <xf numFmtId="1" fontId="2" fillId="10" borderId="2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98"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ulka13" displayName="Tabulka13" ref="A74:L91" totalsRowShown="0" headerRowDxfId="197" dataDxfId="196" tableBorderDxfId="195">
  <autoFilter ref="A74:L91"/>
  <sortState ref="A7:L23">
    <sortCondition descending="1" ref="B6:B23"/>
  </sortState>
  <tableColumns count="12">
    <tableColumn id="1" name="Sloupec1" dataDxfId="194"/>
    <tableColumn id="2" name="Sloupec2" dataDxfId="193"/>
    <tableColumn id="3" name="Sloupec3" dataDxfId="192"/>
    <tableColumn id="4" name="Sloupec4" dataDxfId="191">
      <calculatedColumnFormula>B75-C75</calculatedColumnFormula>
    </tableColumn>
    <tableColumn id="5" name="Sloupec5" dataDxfId="190"/>
    <tableColumn id="6" name="Sloupec6" dataDxfId="189"/>
    <tableColumn id="7" name="Sloupec7" dataDxfId="188"/>
    <tableColumn id="8" name="Sloupec8" dataDxfId="187">
      <calculatedColumnFormula>F75-G75</calculatedColumnFormula>
    </tableColumn>
    <tableColumn id="9" name="Sloupec9" dataDxfId="186"/>
    <tableColumn id="10" name="Sloupec10" dataDxfId="185"/>
    <tableColumn id="11" name="Sloupec11" dataDxfId="184"/>
    <tableColumn id="12" name="Sloupec12" dataDxfId="183">
      <calculatedColumnFormula>J75-K75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4" name="Tabulka23" displayName="Tabulka23" ref="A275:L298" totalsRowShown="0" tableBorderDxfId="62">
  <autoFilter ref="A275:L298"/>
  <sortState ref="A208:L230">
    <sortCondition descending="1" ref="B207:B230"/>
  </sortState>
  <tableColumns count="12">
    <tableColumn id="1" name="Sloupec1" dataDxfId="61"/>
    <tableColumn id="2" name="Sloupec2" dataDxfId="60"/>
    <tableColumn id="3" name="Sloupec3" dataDxfId="59"/>
    <tableColumn id="4" name="Sloupec4" dataDxfId="58">
      <calculatedColumnFormula>B276-C276</calculatedColumnFormula>
    </tableColumn>
    <tableColumn id="5" name="Sloupec5" dataDxfId="57"/>
    <tableColumn id="6" name="Sloupec6" dataDxfId="56"/>
    <tableColumn id="7" name="Sloupec7" dataDxfId="55"/>
    <tableColumn id="8" name="Sloupec8" dataDxfId="54">
      <calculatedColumnFormula>F276-G276</calculatedColumnFormula>
    </tableColumn>
    <tableColumn id="9" name="Sloupec9" dataDxfId="53"/>
    <tableColumn id="10" name="Sloupec10" dataDxfId="52"/>
    <tableColumn id="11" name="Sloupec11" dataDxfId="51"/>
    <tableColumn id="12" name="Sloupec12" dataDxfId="50">
      <calculatedColumnFormula>J276-K276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5" name="Tabulka24" displayName="Tabulka24" ref="A303:L325" totalsRowShown="0" headerRowDxfId="49" dataDxfId="48" tableBorderDxfId="47">
  <autoFilter ref="A303:L325"/>
  <sortState ref="A236:L257">
    <sortCondition descending="1" ref="B235:B257"/>
  </sortState>
  <tableColumns count="12">
    <tableColumn id="1" name="Sloupec1" dataDxfId="46"/>
    <tableColumn id="2" name="Sloupec2" dataDxfId="45"/>
    <tableColumn id="3" name="Sloupec3" dataDxfId="44"/>
    <tableColumn id="4" name="Sloupec4" dataDxfId="43">
      <calculatedColumnFormula>B304-C304</calculatedColumnFormula>
    </tableColumn>
    <tableColumn id="5" name="Sloupec5" dataDxfId="42"/>
    <tableColumn id="6" name="Sloupec6" dataDxfId="41"/>
    <tableColumn id="7" name="Sloupec7" dataDxfId="40"/>
    <tableColumn id="8" name="Sloupec8" dataDxfId="39">
      <calculatedColumnFormula>F304-G304</calculatedColumnFormula>
    </tableColumn>
    <tableColumn id="9" name="Sloupec9" dataDxfId="38"/>
    <tableColumn id="10" name="Sloupec10" dataDxfId="37"/>
    <tableColumn id="11" name="Sloupec11" dataDxfId="36"/>
    <tableColumn id="12" name="Sloupec12" dataDxfId="35">
      <calculatedColumnFormula>J304-K304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6" name="Tabulka25" displayName="Tabulka25" ref="A329:L351" totalsRowShown="0" headerRowDxfId="34" dataDxfId="33" tableBorderDxfId="32">
  <autoFilter ref="A329:L351"/>
  <sortState ref="A262:L283">
    <sortCondition descending="1" ref="B261:B283"/>
  </sortState>
  <tableColumns count="12">
    <tableColumn id="1" name="Sloupec1" dataDxfId="31"/>
    <tableColumn id="2" name="Sloupec2" dataDxfId="30"/>
    <tableColumn id="3" name="Sloupec3" dataDxfId="29"/>
    <tableColumn id="4" name="Sloupec4" dataDxfId="28">
      <calculatedColumnFormula>B330-C330</calculatedColumnFormula>
    </tableColumn>
    <tableColumn id="5" name="Sloupec5" dataDxfId="27"/>
    <tableColumn id="6" name="Sloupec6" dataDxfId="26"/>
    <tableColumn id="7" name="Sloupec7" dataDxfId="25"/>
    <tableColumn id="8" name="Sloupec8" dataDxfId="24">
      <calculatedColumnFormula>F330-G330</calculatedColumnFormula>
    </tableColumn>
    <tableColumn id="9" name="Sloupec9" dataDxfId="23"/>
    <tableColumn id="10" name="Sloupec10" dataDxfId="22"/>
    <tableColumn id="11" name="Sloupec11" dataDxfId="21"/>
    <tableColumn id="12" name="Sloupec12" dataDxfId="20">
      <calculatedColumnFormula>J330-K330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" name="Tabulka62" displayName="Tabulka62" ref="A6:L36" totalsRowShown="0" headerRowDxfId="16" tableBorderDxfId="15">
  <autoFilter ref="A6:L36"/>
  <sortState ref="A9:L38">
    <sortCondition descending="1" ref="B7:B37"/>
  </sortState>
  <tableColumns count="12">
    <tableColumn id="1" name="Sloupec1"/>
    <tableColumn id="2" name="Sloupec2"/>
    <tableColumn id="3" name="Sloupe3" dataDxfId="19"/>
    <tableColumn id="4" name="Sloupec4">
      <calculatedColumnFormula>B7-C7</calculatedColumnFormula>
    </tableColumn>
    <tableColumn id="5" name="Sloupec5"/>
    <tableColumn id="6" name="Sloupec6"/>
    <tableColumn id="7" name="Sloupec7" dataDxfId="18"/>
    <tableColumn id="8" name="Sloupec8">
      <calculatedColumnFormula>F7-G7</calculatedColumnFormula>
    </tableColumn>
    <tableColumn id="9" name="Sloupec9"/>
    <tableColumn id="10" name="Sloupec10"/>
    <tableColumn id="11" name="Sloupec11" dataDxfId="17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ulka718" displayName="Tabulka718" ref="A40:L70" totalsRowShown="0" headerRowDxfId="2" dataDxfId="1" tableBorderDxfId="0">
  <autoFilter ref="A40:L70"/>
  <sortState ref="A46:L75">
    <sortCondition descending="1" ref="B44:B74"/>
  </sortState>
  <tableColumns count="12">
    <tableColumn id="1" name="Sloupec1" dataDxfId="14"/>
    <tableColumn id="2" name="Sloupec2" dataDxfId="13"/>
    <tableColumn id="3" name="Sloupec3" dataDxfId="12"/>
    <tableColumn id="4" name="Sloupec4" dataDxfId="11">
      <calculatedColumnFormula>B41-C41</calculatedColumnFormula>
    </tableColumn>
    <tableColumn id="5" name="Sloupec5" dataDxfId="10"/>
    <tableColumn id="6" name="Sloupec6" dataDxfId="9"/>
    <tableColumn id="7" name="Sloupec7" dataDxfId="8"/>
    <tableColumn id="8" name="Sloupec8" dataDxfId="7">
      <calculatedColumnFormula>F41-G41</calculatedColumnFormula>
    </tableColumn>
    <tableColumn id="9" name="Sloupec9" dataDxfId="6"/>
    <tableColumn id="10" name="Sloupec10" dataDxfId="5"/>
    <tableColumn id="11" name="Sloupec11" dataDxfId="4"/>
    <tableColumn id="12" name="Sloupec12" dataDxfId="3">
      <calculatedColumnFormula>J41-K41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ulka14" displayName="Tabulka14" ref="A95:L110" totalsRowShown="0" headerRowDxfId="182" dataDxfId="181" tableBorderDxfId="180">
  <autoFilter ref="A95:L110"/>
  <sortState ref="A28:L42">
    <sortCondition descending="1" ref="B27:B42"/>
  </sortState>
  <tableColumns count="12">
    <tableColumn id="1" name="Sloupec1" dataDxfId="179"/>
    <tableColumn id="2" name="Sloupec2" dataDxfId="178"/>
    <tableColumn id="3" name="Sloupec3" dataDxfId="177"/>
    <tableColumn id="4" name="Sloupec4" dataDxfId="176">
      <calculatedColumnFormula>B96-C96</calculatedColumnFormula>
    </tableColumn>
    <tableColumn id="5" name="Sloupec5" dataDxfId="175"/>
    <tableColumn id="6" name="Sloupec6" dataDxfId="174"/>
    <tableColumn id="7" name="Sloupec7" dataDxfId="173"/>
    <tableColumn id="8" name="Sloupec8" dataDxfId="172">
      <calculatedColumnFormula>F96-G96</calculatedColumnFormula>
    </tableColumn>
    <tableColumn id="9" name="Sloupec9" dataDxfId="171"/>
    <tableColumn id="10" name="Sloupec10" dataDxfId="170"/>
    <tableColumn id="11" name="Sloupec11" dataDxfId="169"/>
    <tableColumn id="12" name="Sloupec12" dataDxfId="168">
      <calculatedColumnFormula>J96-K96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ulka16" displayName="Tabulka16" ref="A115:L129" totalsRowShown="0" headerRowDxfId="167" dataDxfId="166" tableBorderDxfId="165">
  <autoFilter ref="A115:L129"/>
  <sortState ref="A48:L61">
    <sortCondition descending="1" ref="B47:B61"/>
  </sortState>
  <tableColumns count="12">
    <tableColumn id="1" name="Sloupec1" dataDxfId="164"/>
    <tableColumn id="2" name="Sloupec2" dataDxfId="163"/>
    <tableColumn id="3" name="Sloupec3" dataDxfId="162"/>
    <tableColumn id="4" name="Sloupec4" dataDxfId="161">
      <calculatedColumnFormula>B116-C116</calculatedColumnFormula>
    </tableColumn>
    <tableColumn id="5" name="Sloupec5" dataDxfId="160"/>
    <tableColumn id="6" name="Sloupec6" dataDxfId="159"/>
    <tableColumn id="7" name="Sloupec7" dataDxfId="158"/>
    <tableColumn id="8" name="Sloupec8" dataDxfId="157">
      <calculatedColumnFormula>F116-G116</calculatedColumnFormula>
    </tableColumn>
    <tableColumn id="9" name="Sloupec9" dataDxfId="156"/>
    <tableColumn id="10" name="Sloupec10" dataDxfId="155"/>
    <tableColumn id="11" name="Sloupec11" dataDxfId="154"/>
    <tableColumn id="12" name="Sloupec12" dataDxfId="153">
      <calculatedColumnFormula>J116-K116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ulka17" displayName="Tabulka17" ref="A133:L149" totalsRowShown="0" headerRowDxfId="152" dataDxfId="151" tableBorderDxfId="150">
  <autoFilter ref="A133:L149"/>
  <sortState ref="A66:L81">
    <sortCondition descending="1" ref="B65:B81"/>
  </sortState>
  <tableColumns count="12">
    <tableColumn id="1" name="Sloupec1" dataDxfId="149"/>
    <tableColumn id="2" name="Sloupec2" dataDxfId="148"/>
    <tableColumn id="3" name="Sloupec3" dataDxfId="147"/>
    <tableColumn id="4" name="Sloupec4" dataDxfId="146">
      <calculatedColumnFormula>B134-C134</calculatedColumnFormula>
    </tableColumn>
    <tableColumn id="5" name="Sloupec5" dataDxfId="145"/>
    <tableColumn id="6" name="Sloupec6" dataDxfId="144"/>
    <tableColumn id="7" name="Sloupec7" dataDxfId="143"/>
    <tableColumn id="8" name="Sloupec8" dataDxfId="142">
      <calculatedColumnFormula>F134-G134</calculatedColumnFormula>
    </tableColumn>
    <tableColumn id="9" name="Sloupec9" dataDxfId="141"/>
    <tableColumn id="10" name="Sloupec10" dataDxfId="140"/>
    <tableColumn id="11" name="Sloupec11" dataDxfId="139"/>
    <tableColumn id="12" name="Sloupec12" dataDxfId="138">
      <calculatedColumnFormula>J134-K134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ulka18" displayName="Tabulka18" ref="A154:L173" totalsRowShown="0" headerRowDxfId="137" dataDxfId="136" tableBorderDxfId="135">
  <autoFilter ref="A154:L173"/>
  <sortState ref="A87:L105">
    <sortCondition descending="1" ref="B86:B105"/>
  </sortState>
  <tableColumns count="12">
    <tableColumn id="1" name="Sloupec1" dataDxfId="134"/>
    <tableColumn id="2" name="Sloupec2" dataDxfId="133"/>
    <tableColumn id="3" name="Sloupec3" dataDxfId="132"/>
    <tableColumn id="4" name="Sloupec4" dataDxfId="131">
      <calculatedColumnFormula>B155-C155</calculatedColumnFormula>
    </tableColumn>
    <tableColumn id="5" name="Sloupec5" dataDxfId="130"/>
    <tableColumn id="6" name="Sloupec6" dataDxfId="129"/>
    <tableColumn id="7" name="Sloupec7" dataDxfId="128"/>
    <tableColumn id="8" name="Sloupec8" dataDxfId="127">
      <calculatedColumnFormula>F155-G155</calculatedColumnFormula>
    </tableColumn>
    <tableColumn id="9" name="Sloupec9" dataDxfId="126"/>
    <tableColumn id="10" name="Sloupec10" dataDxfId="125"/>
    <tableColumn id="11" name="Sloupec11" dataDxfId="124"/>
    <tableColumn id="12" name="Sloupec12" dataDxfId="123">
      <calculatedColumnFormula>J155-K155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0" name="Tabulka19" displayName="Tabulka19" ref="A177:L193" totalsRowShown="0" headerRowDxfId="122" dataDxfId="121" tableBorderDxfId="120">
  <autoFilter ref="A177:L193"/>
  <sortState ref="A110:L125">
    <sortCondition descending="1" ref="B109:B125"/>
  </sortState>
  <tableColumns count="12">
    <tableColumn id="1" name="Sloupec1" dataDxfId="119"/>
    <tableColumn id="2" name="Sloupec2" dataDxfId="118"/>
    <tableColumn id="3" name="Sloupec3" dataDxfId="117"/>
    <tableColumn id="4" name="Sloupec4" dataDxfId="116">
      <calculatedColumnFormula>B178-C178</calculatedColumnFormula>
    </tableColumn>
    <tableColumn id="5" name="Sloupec5" dataDxfId="115"/>
    <tableColumn id="6" name="Sloupec6" dataDxfId="114"/>
    <tableColumn id="7" name="Sloupec7" dataDxfId="113"/>
    <tableColumn id="8" name="Sloupec8" dataDxfId="112">
      <calculatedColumnFormula>F178-G178</calculatedColumnFormula>
    </tableColumn>
    <tableColumn id="9" name="Sloupec9" dataDxfId="111"/>
    <tableColumn id="10" name="Sloupec10" dataDxfId="110"/>
    <tableColumn id="11" name="Sloupec11" dataDxfId="109"/>
    <tableColumn id="12" name="Sloupec12" dataDxfId="108">
      <calculatedColumnFormula>J178-K178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1" name="Tabulka20" displayName="Tabulka20" ref="A198:L217" totalsRowShown="0" headerRowDxfId="107" dataDxfId="106" tableBorderDxfId="105">
  <autoFilter ref="A198:L217"/>
  <sortState ref="A131:L149">
    <sortCondition descending="1" ref="B130:B149"/>
  </sortState>
  <tableColumns count="12">
    <tableColumn id="1" name="Sloupec1" dataDxfId="104"/>
    <tableColumn id="2" name="Sloupec2" dataDxfId="103"/>
    <tableColumn id="3" name="Sloupec3" dataDxfId="102"/>
    <tableColumn id="4" name="Sloupec4" dataDxfId="101">
      <calculatedColumnFormula>B199-C199</calculatedColumnFormula>
    </tableColumn>
    <tableColumn id="5" name="Sloupec5" dataDxfId="100"/>
    <tableColumn id="6" name="Sloupec6" dataDxfId="99"/>
    <tableColumn id="7" name="Sloupec7" dataDxfId="98"/>
    <tableColumn id="8" name="Sloupec8" dataDxfId="97">
      <calculatedColumnFormula>F199-G199</calculatedColumnFormula>
    </tableColumn>
    <tableColumn id="9" name="Sloupec9" dataDxfId="96"/>
    <tableColumn id="10" name="Sloupec10" dataDxfId="95"/>
    <tableColumn id="11" name="Sloupec11" dataDxfId="94"/>
    <tableColumn id="12" name="Sloupec12" dataDxfId="93">
      <calculatedColumnFormula>J199-K199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2" name="Tabulka21" displayName="Tabulka21" ref="A221:L243" totalsRowShown="0" headerRowDxfId="92" dataDxfId="91" tableBorderDxfId="90">
  <autoFilter ref="A221:L243"/>
  <sortState ref="A154:L175">
    <sortCondition descending="1" ref="B153:B175"/>
  </sortState>
  <tableColumns count="12">
    <tableColumn id="1" name="Sloupec1" dataDxfId="89"/>
    <tableColumn id="2" name="Sloupec2" dataDxfId="88"/>
    <tableColumn id="3" name="Sloupec3" dataDxfId="87"/>
    <tableColumn id="4" name="Sloupec4" dataDxfId="86">
      <calculatedColumnFormula>B222-C222</calculatedColumnFormula>
    </tableColumn>
    <tableColumn id="5" name="Sloupec5" dataDxfId="85"/>
    <tableColumn id="6" name="Sloupec6" dataDxfId="84"/>
    <tableColumn id="7" name="Sloupec7" dataDxfId="83"/>
    <tableColumn id="8" name="Sloupec8" dataDxfId="82">
      <calculatedColumnFormula>F222-G222</calculatedColumnFormula>
    </tableColumn>
    <tableColumn id="9" name="Sloupec9" dataDxfId="81"/>
    <tableColumn id="10" name="Sloupec10" dataDxfId="80"/>
    <tableColumn id="11" name="Sloupec11" dataDxfId="79"/>
    <tableColumn id="12" name="Sloupec12" dataDxfId="78">
      <calculatedColumnFormula>J222-K222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3" name="Tabulka22" displayName="Tabulka22" ref="A248:L271" totalsRowShown="0" headerRowDxfId="77" dataDxfId="76" tableBorderDxfId="75">
  <autoFilter ref="A248:L271"/>
  <sortState ref="A181:L203">
    <sortCondition descending="1" ref="B180:B203"/>
  </sortState>
  <tableColumns count="12">
    <tableColumn id="1" name="Sloupec1" dataDxfId="74"/>
    <tableColumn id="2" name="Sloupec2" dataDxfId="73"/>
    <tableColumn id="3" name="Sloupec3" dataDxfId="72"/>
    <tableColumn id="4" name="Sloupec4" dataDxfId="71">
      <calculatedColumnFormula>B249-C249</calculatedColumnFormula>
    </tableColumn>
    <tableColumn id="5" name="Sloupec5" dataDxfId="70"/>
    <tableColumn id="6" name="Sloupec6" dataDxfId="69"/>
    <tableColumn id="7" name="Sloupec7" dataDxfId="68"/>
    <tableColumn id="8" name="Sloupec8" dataDxfId="67">
      <calculatedColumnFormula>F249-G249</calculatedColumnFormula>
    </tableColumn>
    <tableColumn id="9" name="Sloupec9" dataDxfId="66"/>
    <tableColumn id="10" name="Sloupec10" dataDxfId="65"/>
    <tableColumn id="11" name="Sloupec11" dataDxfId="64"/>
    <tableColumn id="12" name="Sloupec12" dataDxfId="63">
      <calculatedColumnFormula>J249-K249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3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RowHeight="15"/>
  <cols>
    <col min="1" max="1" width="36.28515625" customWidth="1"/>
    <col min="2" max="2" width="18.42578125" bestFit="1" customWidth="1"/>
    <col min="3" max="3" width="14.5703125" bestFit="1" customWidth="1"/>
    <col min="4" max="4" width="15.28515625" bestFit="1" customWidth="1"/>
    <col min="5" max="5" width="3.28515625" customWidth="1"/>
    <col min="6" max="6" width="18" customWidth="1"/>
    <col min="7" max="7" width="14.5703125" bestFit="1" customWidth="1"/>
    <col min="8" max="8" width="14.28515625" bestFit="1" customWidth="1"/>
    <col min="9" max="9" width="3.28515625" customWidth="1"/>
    <col min="10" max="10" width="18.42578125" bestFit="1" customWidth="1"/>
    <col min="11" max="11" width="15.7109375" bestFit="1" customWidth="1"/>
    <col min="12" max="12" width="16.28515625" bestFit="1" customWidth="1"/>
  </cols>
  <sheetData>
    <row r="1" spans="1:12" ht="21">
      <c r="A1" s="27" t="s">
        <v>79</v>
      </c>
      <c r="B1" s="5"/>
      <c r="C1" s="5"/>
      <c r="D1" s="5"/>
      <c r="E1" s="5"/>
      <c r="F1" s="4"/>
      <c r="G1" s="4"/>
      <c r="H1" s="28"/>
      <c r="I1" s="28"/>
      <c r="J1" s="4"/>
      <c r="K1" s="4"/>
      <c r="L1" s="28"/>
    </row>
    <row r="2" spans="1:12" ht="21">
      <c r="A2" s="27"/>
      <c r="B2" s="5"/>
      <c r="C2" s="5"/>
      <c r="D2" s="5"/>
      <c r="E2" s="5"/>
      <c r="F2" s="4"/>
      <c r="G2" s="4"/>
      <c r="H2" s="28"/>
      <c r="I2" s="28"/>
      <c r="J2" s="4"/>
      <c r="K2" s="4"/>
      <c r="L2" s="28"/>
    </row>
    <row r="3" spans="1:12" ht="15.75">
      <c r="A3" s="17"/>
      <c r="B3" s="128" t="s">
        <v>0</v>
      </c>
      <c r="C3" s="128"/>
      <c r="D3" s="128"/>
      <c r="E3" s="29"/>
      <c r="F3" s="128" t="s">
        <v>1</v>
      </c>
      <c r="G3" s="128"/>
      <c r="H3" s="129"/>
      <c r="I3" s="30"/>
      <c r="J3" s="128" t="s">
        <v>2</v>
      </c>
      <c r="K3" s="128"/>
      <c r="L3" s="128"/>
    </row>
    <row r="4" spans="1:12" ht="15.75" thickBot="1">
      <c r="A4" s="31"/>
      <c r="B4" s="6" t="s">
        <v>101</v>
      </c>
      <c r="C4" s="6" t="s">
        <v>3</v>
      </c>
      <c r="D4" s="8" t="s">
        <v>4</v>
      </c>
      <c r="E4" s="3"/>
      <c r="F4" s="6" t="s">
        <v>101</v>
      </c>
      <c r="G4" s="6" t="s">
        <v>3</v>
      </c>
      <c r="H4" s="8" t="s">
        <v>4</v>
      </c>
      <c r="I4" s="3"/>
      <c r="J4" s="6" t="s">
        <v>101</v>
      </c>
      <c r="K4" s="6" t="s">
        <v>3</v>
      </c>
      <c r="L4" s="9" t="s">
        <v>4</v>
      </c>
    </row>
    <row r="5" spans="1:12">
      <c r="A5" s="130" t="s">
        <v>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15.75" thickBot="1">
      <c r="A6" s="5" t="s">
        <v>5</v>
      </c>
      <c r="B6" s="7" t="s">
        <v>6</v>
      </c>
      <c r="C6" s="7" t="s">
        <v>81</v>
      </c>
      <c r="D6" s="8" t="s">
        <v>8</v>
      </c>
      <c r="E6" s="3" t="s">
        <v>9</v>
      </c>
      <c r="F6" s="7" t="s">
        <v>10</v>
      </c>
      <c r="G6" s="7" t="s">
        <v>11</v>
      </c>
      <c r="H6" s="8" t="s">
        <v>12</v>
      </c>
      <c r="I6" s="3" t="s">
        <v>13</v>
      </c>
      <c r="J6" s="7" t="s">
        <v>14</v>
      </c>
      <c r="K6" s="7" t="s">
        <v>15</v>
      </c>
      <c r="L6" s="9" t="s">
        <v>16</v>
      </c>
    </row>
    <row r="7" spans="1:12">
      <c r="A7" s="16" t="s">
        <v>17</v>
      </c>
      <c r="B7" s="14">
        <v>258.775322933339</v>
      </c>
      <c r="C7" s="14">
        <v>278.35635779398899</v>
      </c>
      <c r="D7" s="10">
        <f t="shared" ref="D7:D33" si="0">B7-C7</f>
        <v>-19.581034860649993</v>
      </c>
      <c r="E7" s="5"/>
      <c r="F7" s="11">
        <v>14.1303912394941</v>
      </c>
      <c r="G7" s="11">
        <v>13.9964299141024</v>
      </c>
      <c r="H7" s="12">
        <f t="shared" ref="H7:H33" si="1">F7-G7</f>
        <v>0.13396132539170047</v>
      </c>
      <c r="I7" s="13"/>
      <c r="J7" s="14">
        <v>126.93921001293</v>
      </c>
      <c r="K7" s="14">
        <v>139.39053232324599</v>
      </c>
      <c r="L7" s="20">
        <f t="shared" ref="L7:L33" si="2">J7-K7</f>
        <v>-12.451322310315987</v>
      </c>
    </row>
    <row r="8" spans="1:12">
      <c r="A8" s="16" t="s">
        <v>18</v>
      </c>
      <c r="B8" s="14">
        <v>188.15509682245701</v>
      </c>
      <c r="C8" s="14">
        <v>197.18310540895601</v>
      </c>
      <c r="D8" s="10">
        <f t="shared" si="0"/>
        <v>-9.0280085864989985</v>
      </c>
      <c r="E8" s="5"/>
      <c r="F8" s="11">
        <v>7.1948053893789297</v>
      </c>
      <c r="G8" s="11">
        <v>7.5792833768544599</v>
      </c>
      <c r="H8" s="12">
        <f t="shared" si="1"/>
        <v>-0.38447798747553019</v>
      </c>
      <c r="I8" s="13"/>
      <c r="J8" s="14">
        <v>88.551415822776903</v>
      </c>
      <c r="K8" s="14">
        <v>92.501538364746096</v>
      </c>
      <c r="L8" s="20">
        <f t="shared" si="2"/>
        <v>-3.9501225419691934</v>
      </c>
    </row>
    <row r="9" spans="1:12">
      <c r="A9" s="16" t="s">
        <v>20</v>
      </c>
      <c r="B9" s="14">
        <v>111.000202185463</v>
      </c>
      <c r="C9" s="14">
        <v>140.666344562582</v>
      </c>
      <c r="D9" s="10">
        <f t="shared" si="0"/>
        <v>-29.666142377119002</v>
      </c>
      <c r="E9" s="5"/>
      <c r="F9" s="11">
        <v>6.7117049077632904</v>
      </c>
      <c r="G9" s="11">
        <v>7.9955738579806797</v>
      </c>
      <c r="H9" s="12">
        <f t="shared" si="1"/>
        <v>-1.2838689502173892</v>
      </c>
      <c r="I9" s="13"/>
      <c r="J9" s="14">
        <v>47.491142119131403</v>
      </c>
      <c r="K9" s="14">
        <v>58.190511600920601</v>
      </c>
      <c r="L9" s="20">
        <f t="shared" si="2"/>
        <v>-10.699369481789198</v>
      </c>
    </row>
    <row r="10" spans="1:12">
      <c r="A10" s="16" t="s">
        <v>25</v>
      </c>
      <c r="B10" s="14">
        <v>110.07024812037599</v>
      </c>
      <c r="C10" s="14">
        <v>111.110079200786</v>
      </c>
      <c r="D10" s="10">
        <f t="shared" si="0"/>
        <v>-1.0398310804100106</v>
      </c>
      <c r="E10" s="5"/>
      <c r="F10" s="11">
        <v>8.9222052811306103</v>
      </c>
      <c r="G10" s="11">
        <v>8.6231526330888304</v>
      </c>
      <c r="H10" s="12">
        <f t="shared" si="1"/>
        <v>0.29905264804177989</v>
      </c>
      <c r="I10" s="13"/>
      <c r="J10" s="14">
        <v>61.853388150563802</v>
      </c>
      <c r="K10" s="14">
        <v>65.100422811759699</v>
      </c>
      <c r="L10" s="20">
        <f t="shared" si="2"/>
        <v>-3.2470346611958973</v>
      </c>
    </row>
    <row r="11" spans="1:12">
      <c r="A11" s="16" t="s">
        <v>82</v>
      </c>
      <c r="B11" s="14">
        <v>102.777402568052</v>
      </c>
      <c r="C11" s="14">
        <v>111.98789255545999</v>
      </c>
      <c r="D11" s="10">
        <f t="shared" si="0"/>
        <v>-9.2104899874079962</v>
      </c>
      <c r="E11" s="5"/>
      <c r="F11" s="11">
        <v>7.8643331160873604</v>
      </c>
      <c r="G11" s="11">
        <v>8.5773605614658699</v>
      </c>
      <c r="H11" s="12">
        <f t="shared" si="1"/>
        <v>-0.71302744537850948</v>
      </c>
      <c r="I11" s="13"/>
      <c r="J11" s="14">
        <v>51.928432660599299</v>
      </c>
      <c r="K11" s="14">
        <v>59.628069427951303</v>
      </c>
      <c r="L11" s="20">
        <f t="shared" si="2"/>
        <v>-7.6996367673520041</v>
      </c>
    </row>
    <row r="12" spans="1:12">
      <c r="A12" s="16" t="s">
        <v>19</v>
      </c>
      <c r="B12" s="14">
        <v>99.552184143896795</v>
      </c>
      <c r="C12" s="14">
        <v>122.637426123865</v>
      </c>
      <c r="D12" s="10">
        <f t="shared" si="0"/>
        <v>-23.085241979968202</v>
      </c>
      <c r="E12" s="5"/>
      <c r="F12" s="11">
        <v>4.7442201216520496</v>
      </c>
      <c r="G12" s="11">
        <v>5.52671053596909</v>
      </c>
      <c r="H12" s="12">
        <f t="shared" si="1"/>
        <v>-0.78249041431704036</v>
      </c>
      <c r="I12" s="13"/>
      <c r="J12" s="14">
        <v>41.6539362863995</v>
      </c>
      <c r="K12" s="14">
        <v>49.951976845929998</v>
      </c>
      <c r="L12" s="20">
        <f t="shared" si="2"/>
        <v>-8.2980405595304987</v>
      </c>
    </row>
    <row r="13" spans="1:12">
      <c r="A13" s="16" t="s">
        <v>26</v>
      </c>
      <c r="B13" s="14">
        <v>98.166236354825202</v>
      </c>
      <c r="C13" s="14">
        <v>95.653416042543398</v>
      </c>
      <c r="D13" s="10">
        <f t="shared" si="0"/>
        <v>2.5128203122818036</v>
      </c>
      <c r="E13" s="5"/>
      <c r="F13" s="11">
        <v>6.81594199266672</v>
      </c>
      <c r="G13" s="11">
        <v>5.9006001846527196</v>
      </c>
      <c r="H13" s="12">
        <f t="shared" si="1"/>
        <v>0.91534180801400034</v>
      </c>
      <c r="I13" s="13"/>
      <c r="J13" s="14">
        <v>55.305027710292002</v>
      </c>
      <c r="K13" s="14">
        <v>50.677319421012598</v>
      </c>
      <c r="L13" s="20">
        <f t="shared" si="2"/>
        <v>4.6277082892794041</v>
      </c>
    </row>
    <row r="14" spans="1:12">
      <c r="A14" s="16" t="s">
        <v>23</v>
      </c>
      <c r="B14" s="14">
        <v>95.258241537739806</v>
      </c>
      <c r="C14" s="14">
        <v>84.865382138702302</v>
      </c>
      <c r="D14" s="10">
        <f t="shared" si="0"/>
        <v>10.392859399037505</v>
      </c>
      <c r="E14" s="5"/>
      <c r="F14" s="11">
        <v>2.8095664012103301</v>
      </c>
      <c r="G14" s="11">
        <v>2.03607198054056</v>
      </c>
      <c r="H14" s="12">
        <f t="shared" si="1"/>
        <v>0.77349442066977003</v>
      </c>
      <c r="I14" s="13"/>
      <c r="J14" s="14">
        <v>29.6026965986321</v>
      </c>
      <c r="K14" s="14">
        <v>30.668187001204799</v>
      </c>
      <c r="L14" s="20">
        <f t="shared" si="2"/>
        <v>-1.0654904025726992</v>
      </c>
    </row>
    <row r="15" spans="1:12">
      <c r="A15" s="16" t="s">
        <v>22</v>
      </c>
      <c r="B15" s="14">
        <v>84.701181813202794</v>
      </c>
      <c r="C15" s="14">
        <v>108.091988690088</v>
      </c>
      <c r="D15" s="10">
        <f t="shared" si="0"/>
        <v>-23.390806876885208</v>
      </c>
      <c r="E15" s="5"/>
      <c r="F15" s="11">
        <v>5.6837659938524903</v>
      </c>
      <c r="G15" s="11">
        <v>5.8226253717857404</v>
      </c>
      <c r="H15" s="12">
        <f t="shared" si="1"/>
        <v>-0.13885937793325009</v>
      </c>
      <c r="I15" s="13"/>
      <c r="J15" s="14">
        <v>45.307896383854199</v>
      </c>
      <c r="K15" s="14">
        <v>54.130027964387601</v>
      </c>
      <c r="L15" s="20">
        <f t="shared" si="2"/>
        <v>-8.8221315805334015</v>
      </c>
    </row>
    <row r="16" spans="1:12">
      <c r="A16" s="16" t="s">
        <v>29</v>
      </c>
      <c r="B16" s="14">
        <v>76.396634218575301</v>
      </c>
      <c r="C16" s="14">
        <v>73.057966711166699</v>
      </c>
      <c r="D16" s="10">
        <f t="shared" si="0"/>
        <v>3.3386675074086014</v>
      </c>
      <c r="E16" s="5"/>
      <c r="F16" s="11">
        <v>4.3040026496905304</v>
      </c>
      <c r="G16" s="11">
        <v>4.13093772418057</v>
      </c>
      <c r="H16" s="12">
        <f t="shared" si="1"/>
        <v>0.17306492550996033</v>
      </c>
      <c r="I16" s="13"/>
      <c r="J16" s="14">
        <v>39.151919448709798</v>
      </c>
      <c r="K16" s="14">
        <v>35.757859763029401</v>
      </c>
      <c r="L16" s="20">
        <f t="shared" si="2"/>
        <v>3.3940596856803964</v>
      </c>
    </row>
    <row r="17" spans="1:12">
      <c r="A17" s="16" t="s">
        <v>106</v>
      </c>
      <c r="B17" s="14">
        <v>67.514632686308502</v>
      </c>
      <c r="C17" s="14">
        <v>65.0036628625421</v>
      </c>
      <c r="D17" s="10">
        <f t="shared" si="0"/>
        <v>2.510969823766402</v>
      </c>
      <c r="E17" s="5"/>
      <c r="F17" s="11">
        <v>4.9620309092124097</v>
      </c>
      <c r="G17" s="11">
        <v>4.4531067924084304</v>
      </c>
      <c r="H17" s="12">
        <f t="shared" si="1"/>
        <v>0.50892411680397931</v>
      </c>
      <c r="I17" s="13"/>
      <c r="J17" s="14">
        <v>38.2759524910145</v>
      </c>
      <c r="K17" s="14">
        <v>33.1903653507716</v>
      </c>
      <c r="L17" s="20">
        <f t="shared" si="2"/>
        <v>5.0855871402429003</v>
      </c>
    </row>
    <row r="18" spans="1:12">
      <c r="A18" s="16" t="s">
        <v>21</v>
      </c>
      <c r="B18" s="14">
        <v>54.6627573871001</v>
      </c>
      <c r="C18" s="14">
        <v>54.946536198982301</v>
      </c>
      <c r="D18" s="10">
        <f t="shared" si="0"/>
        <v>-0.28377881188220044</v>
      </c>
      <c r="E18" s="5"/>
      <c r="F18" s="11">
        <v>4.4699109947856703</v>
      </c>
      <c r="G18" s="11">
        <v>2.6647360497299299</v>
      </c>
      <c r="H18" s="12">
        <f t="shared" si="1"/>
        <v>1.8051749450557404</v>
      </c>
      <c r="I18" s="13"/>
      <c r="J18" s="14">
        <v>22.974405497960198</v>
      </c>
      <c r="K18" s="14">
        <v>23.2293766895814</v>
      </c>
      <c r="L18" s="20">
        <f t="shared" si="2"/>
        <v>-0.25497119162120185</v>
      </c>
    </row>
    <row r="19" spans="1:12">
      <c r="A19" s="16" t="s">
        <v>43</v>
      </c>
      <c r="B19" s="14">
        <v>46.257618237946097</v>
      </c>
      <c r="C19" s="14">
        <v>53.434954316310701</v>
      </c>
      <c r="D19" s="10">
        <f t="shared" si="0"/>
        <v>-7.1773360783646041</v>
      </c>
      <c r="E19" s="5"/>
      <c r="F19" s="11">
        <v>2.5412040704842198</v>
      </c>
      <c r="G19" s="11">
        <v>2.7744878961715602</v>
      </c>
      <c r="H19" s="12">
        <f t="shared" si="1"/>
        <v>-0.23328382568734041</v>
      </c>
      <c r="I19" s="13"/>
      <c r="J19" s="14">
        <v>21.604397280797599</v>
      </c>
      <c r="K19" s="14">
        <v>27.822954866341</v>
      </c>
      <c r="L19" s="20">
        <f t="shared" si="2"/>
        <v>-6.218557585543401</v>
      </c>
    </row>
    <row r="20" spans="1:12">
      <c r="A20" s="16" t="s">
        <v>31</v>
      </c>
      <c r="B20" s="14">
        <v>42.7375664289996</v>
      </c>
      <c r="C20" s="14">
        <v>43.815946556279997</v>
      </c>
      <c r="D20" s="10">
        <f t="shared" si="0"/>
        <v>-1.078380127280397</v>
      </c>
      <c r="E20" s="5"/>
      <c r="F20" s="11">
        <v>1.52173696075547</v>
      </c>
      <c r="G20" s="11">
        <v>1.40932072848084</v>
      </c>
      <c r="H20" s="12">
        <f t="shared" si="1"/>
        <v>0.11241623227463005</v>
      </c>
      <c r="I20" s="13"/>
      <c r="J20" s="14">
        <v>13.1067816377677</v>
      </c>
      <c r="K20" s="14">
        <v>12.8233129224388</v>
      </c>
      <c r="L20" s="20">
        <f t="shared" si="2"/>
        <v>0.28346871532889928</v>
      </c>
    </row>
    <row r="21" spans="1:12">
      <c r="A21" s="16" t="s">
        <v>28</v>
      </c>
      <c r="B21" s="14">
        <v>37.403670463869702</v>
      </c>
      <c r="C21" s="14">
        <v>47.758860634955902</v>
      </c>
      <c r="D21" s="10">
        <f t="shared" si="0"/>
        <v>-10.3551901710862</v>
      </c>
      <c r="E21" s="5"/>
      <c r="F21" s="11">
        <v>2.2794806756739998</v>
      </c>
      <c r="G21" s="11">
        <v>2.7610848294694499</v>
      </c>
      <c r="H21" s="12">
        <f t="shared" si="1"/>
        <v>-0.48160415379545007</v>
      </c>
      <c r="I21" s="13"/>
      <c r="J21" s="14">
        <v>19.6070016883405</v>
      </c>
      <c r="K21" s="14">
        <v>26.832757716312599</v>
      </c>
      <c r="L21" s="20">
        <f t="shared" si="2"/>
        <v>-7.2257560279720998</v>
      </c>
    </row>
    <row r="22" spans="1:12">
      <c r="A22" s="16" t="s">
        <v>44</v>
      </c>
      <c r="B22" s="14">
        <v>28.018845339536199</v>
      </c>
      <c r="C22" s="14">
        <v>35.440489637788701</v>
      </c>
      <c r="D22" s="10">
        <f t="shared" si="0"/>
        <v>-7.4216442982525024</v>
      </c>
      <c r="E22" s="5"/>
      <c r="F22" s="11">
        <v>1.0117378829552</v>
      </c>
      <c r="G22" s="11">
        <v>1.23062287075664</v>
      </c>
      <c r="H22" s="12">
        <f t="shared" si="1"/>
        <v>-0.21888498780144006</v>
      </c>
      <c r="I22" s="13"/>
      <c r="J22" s="14">
        <v>11.200222126713101</v>
      </c>
      <c r="K22" s="14">
        <v>14.6006800748162</v>
      </c>
      <c r="L22" s="20">
        <f t="shared" si="2"/>
        <v>-3.4004579481030994</v>
      </c>
    </row>
    <row r="23" spans="1:12">
      <c r="A23" s="16" t="s">
        <v>64</v>
      </c>
      <c r="B23" s="14">
        <v>23.929356173324699</v>
      </c>
      <c r="C23" s="14">
        <v>21.585595350147798</v>
      </c>
      <c r="D23" s="10">
        <f t="shared" si="0"/>
        <v>2.3437608231769005</v>
      </c>
      <c r="E23" s="5"/>
      <c r="F23" s="11">
        <v>1.54071235602309</v>
      </c>
      <c r="G23" s="11">
        <v>0.94444266177379599</v>
      </c>
      <c r="H23" s="12">
        <f t="shared" si="1"/>
        <v>0.59626969424929399</v>
      </c>
      <c r="I23" s="13"/>
      <c r="J23" s="14">
        <v>13.205653589331099</v>
      </c>
      <c r="K23" s="14">
        <v>11.044182365895701</v>
      </c>
      <c r="L23" s="20">
        <f t="shared" si="2"/>
        <v>2.1614712234353988</v>
      </c>
    </row>
    <row r="24" spans="1:12">
      <c r="A24" s="16" t="s">
        <v>53</v>
      </c>
      <c r="B24" s="14">
        <v>23.779246891234401</v>
      </c>
      <c r="C24" s="14">
        <v>29.356350288812401</v>
      </c>
      <c r="D24" s="10">
        <f t="shared" si="0"/>
        <v>-5.577103397578</v>
      </c>
      <c r="E24" s="5"/>
      <c r="F24" s="11">
        <v>1.0055177139601199</v>
      </c>
      <c r="G24" s="11">
        <v>1.30305052661145</v>
      </c>
      <c r="H24" s="12">
        <f t="shared" si="1"/>
        <v>-0.29753281265133014</v>
      </c>
      <c r="I24" s="13"/>
      <c r="J24" s="14">
        <v>10.3067025385414</v>
      </c>
      <c r="K24" s="14">
        <v>12.7259165225669</v>
      </c>
      <c r="L24" s="20">
        <f t="shared" si="2"/>
        <v>-2.4192139840255003</v>
      </c>
    </row>
    <row r="25" spans="1:12">
      <c r="A25" s="16" t="s">
        <v>49</v>
      </c>
      <c r="B25" s="14">
        <v>21.9312637420614</v>
      </c>
      <c r="C25" s="14">
        <v>29.210058809094999</v>
      </c>
      <c r="D25" s="10">
        <f t="shared" si="0"/>
        <v>-7.2787950670335988</v>
      </c>
      <c r="E25" s="5"/>
      <c r="F25" s="11">
        <v>0.88851086125114598</v>
      </c>
      <c r="G25" s="11">
        <v>0.77671202078976898</v>
      </c>
      <c r="H25" s="12">
        <f t="shared" si="1"/>
        <v>0.111798840461377</v>
      </c>
      <c r="I25" s="13"/>
      <c r="J25" s="14">
        <v>10.8180934333958</v>
      </c>
      <c r="K25" s="14">
        <v>11.994005565169999</v>
      </c>
      <c r="L25" s="20">
        <f t="shared" si="2"/>
        <v>-1.175912131774199</v>
      </c>
    </row>
    <row r="26" spans="1:12">
      <c r="A26" s="16" t="s">
        <v>27</v>
      </c>
      <c r="B26" s="14">
        <v>21.4343855941767</v>
      </c>
      <c r="C26" s="14">
        <v>13.691081446885301</v>
      </c>
      <c r="D26" s="10">
        <f t="shared" si="0"/>
        <v>7.7433041472913988</v>
      </c>
      <c r="E26" s="5"/>
      <c r="F26" s="11">
        <v>1.4210406442122301</v>
      </c>
      <c r="G26" s="11">
        <v>1.01910985383566</v>
      </c>
      <c r="H26" s="12">
        <f t="shared" si="1"/>
        <v>0.40193079037657009</v>
      </c>
      <c r="I26" s="13"/>
      <c r="J26" s="14">
        <v>9.8311691956807294</v>
      </c>
      <c r="K26" s="14">
        <v>6.6907970201358697</v>
      </c>
      <c r="L26" s="20">
        <f t="shared" si="2"/>
        <v>3.1403721755448597</v>
      </c>
    </row>
    <row r="27" spans="1:12">
      <c r="A27" s="16" t="s">
        <v>66</v>
      </c>
      <c r="B27" s="14">
        <v>20.054919722043401</v>
      </c>
      <c r="C27" s="14">
        <v>19.6906714660077</v>
      </c>
      <c r="D27" s="10">
        <f t="shared" si="0"/>
        <v>0.36424825603570099</v>
      </c>
      <c r="E27" s="5"/>
      <c r="F27" s="11">
        <v>0.82705125887689102</v>
      </c>
      <c r="G27" s="11">
        <v>0.77749536844095601</v>
      </c>
      <c r="H27" s="12">
        <f t="shared" si="1"/>
        <v>4.9555890435935002E-2</v>
      </c>
      <c r="I27" s="13"/>
      <c r="J27" s="14">
        <v>7.1056931328345696</v>
      </c>
      <c r="K27" s="14">
        <v>6.94325407248364</v>
      </c>
      <c r="L27" s="20">
        <f t="shared" si="2"/>
        <v>0.16243906035092959</v>
      </c>
    </row>
    <row r="28" spans="1:12">
      <c r="A28" s="16" t="s">
        <v>36</v>
      </c>
      <c r="B28" s="14">
        <v>18.110307381544001</v>
      </c>
      <c r="C28" s="14">
        <v>16.175913183420199</v>
      </c>
      <c r="D28" s="10">
        <f t="shared" si="0"/>
        <v>1.9343941981238011</v>
      </c>
      <c r="E28" s="5"/>
      <c r="F28" s="11">
        <v>1.08826109838924</v>
      </c>
      <c r="G28" s="11">
        <v>0.72037146780887096</v>
      </c>
      <c r="H28" s="12">
        <f t="shared" si="1"/>
        <v>0.36788963058036905</v>
      </c>
      <c r="I28" s="13"/>
      <c r="J28" s="14">
        <v>10.5358782737583</v>
      </c>
      <c r="K28" s="14">
        <v>7.5545936927449899</v>
      </c>
      <c r="L28" s="20">
        <f t="shared" si="2"/>
        <v>2.98128458101331</v>
      </c>
    </row>
    <row r="29" spans="1:12">
      <c r="A29" s="16" t="s">
        <v>62</v>
      </c>
      <c r="B29" s="14">
        <v>17.448353152218299</v>
      </c>
      <c r="C29" s="14">
        <v>18.2835667866308</v>
      </c>
      <c r="D29" s="10">
        <f t="shared" si="0"/>
        <v>-0.83521363441250074</v>
      </c>
      <c r="E29" s="5"/>
      <c r="F29" s="11">
        <v>1.2771933386571901</v>
      </c>
      <c r="G29" s="11">
        <v>1.6379355431421001</v>
      </c>
      <c r="H29" s="12">
        <f t="shared" si="1"/>
        <v>-0.36074220448491001</v>
      </c>
      <c r="I29" s="13"/>
      <c r="J29" s="14">
        <v>10.198234129372199</v>
      </c>
      <c r="K29" s="14">
        <v>10.346075344437599</v>
      </c>
      <c r="L29" s="20">
        <f t="shared" si="2"/>
        <v>-0.14784121506539982</v>
      </c>
    </row>
    <row r="30" spans="1:12">
      <c r="A30" s="16" t="s">
        <v>65</v>
      </c>
      <c r="B30" s="14">
        <v>12.7312781624848</v>
      </c>
      <c r="C30" s="14">
        <v>12.1126703374218</v>
      </c>
      <c r="D30" s="10">
        <f t="shared" si="0"/>
        <v>0.61860782506300005</v>
      </c>
      <c r="E30" s="5"/>
      <c r="F30" s="11">
        <v>0.22787171834133901</v>
      </c>
      <c r="G30" s="11">
        <v>0.20260045731915699</v>
      </c>
      <c r="H30" s="12">
        <f t="shared" si="1"/>
        <v>2.5271261022182023E-2</v>
      </c>
      <c r="I30" s="13"/>
      <c r="J30" s="14">
        <v>2.5828310969669501</v>
      </c>
      <c r="K30" s="14">
        <v>1.90758555701665</v>
      </c>
      <c r="L30" s="20">
        <f t="shared" si="2"/>
        <v>0.67524553995030012</v>
      </c>
    </row>
    <row r="31" spans="1:12">
      <c r="A31" s="21" t="s">
        <v>63</v>
      </c>
      <c r="B31" s="14">
        <v>11.5216560482882</v>
      </c>
      <c r="C31" s="14">
        <v>12.146437534945299</v>
      </c>
      <c r="D31" s="10">
        <f t="shared" si="0"/>
        <v>-0.62478148665709909</v>
      </c>
      <c r="E31" s="5"/>
      <c r="F31" s="11">
        <v>0.77439613496294302</v>
      </c>
      <c r="G31" s="11">
        <v>0.96967630728047705</v>
      </c>
      <c r="H31" s="12">
        <f t="shared" si="1"/>
        <v>-0.19528017231753403</v>
      </c>
      <c r="I31" s="13"/>
      <c r="J31" s="14">
        <v>9.0982785193587308</v>
      </c>
      <c r="K31" s="14">
        <v>11.04353054704</v>
      </c>
      <c r="L31" s="20">
        <f t="shared" si="2"/>
        <v>-1.9452520276812688</v>
      </c>
    </row>
    <row r="32" spans="1:12">
      <c r="A32" s="21" t="s">
        <v>74</v>
      </c>
      <c r="B32" s="14">
        <v>10.1320972784203</v>
      </c>
      <c r="C32" s="14">
        <v>7.8315309871716403</v>
      </c>
      <c r="D32" s="10">
        <f t="shared" si="0"/>
        <v>2.3005662912486597</v>
      </c>
      <c r="E32" s="5"/>
      <c r="F32" s="11">
        <v>0.43830455654777101</v>
      </c>
      <c r="G32" s="11">
        <v>0.27941108215010702</v>
      </c>
      <c r="H32" s="12">
        <f t="shared" si="1"/>
        <v>0.15889347439766399</v>
      </c>
      <c r="I32" s="13"/>
      <c r="J32" s="14">
        <v>4.8641868605946099</v>
      </c>
      <c r="K32" s="14">
        <v>2.5458214988933001</v>
      </c>
      <c r="L32" s="20">
        <f t="shared" si="2"/>
        <v>2.3183653617013098</v>
      </c>
    </row>
    <row r="33" spans="1:12">
      <c r="A33" s="21" t="s">
        <v>70</v>
      </c>
      <c r="B33" s="14">
        <v>7.4201103406575699</v>
      </c>
      <c r="C33" s="14">
        <v>7.5501870379736999</v>
      </c>
      <c r="D33" s="10">
        <f t="shared" si="0"/>
        <v>-0.13007669731613003</v>
      </c>
      <c r="E33" s="5"/>
      <c r="F33" s="11">
        <v>0.52824033462141895</v>
      </c>
      <c r="G33" s="11">
        <v>0.61963059935494003</v>
      </c>
      <c r="H33" s="12">
        <f t="shared" si="1"/>
        <v>-9.1390264733521076E-2</v>
      </c>
      <c r="I33" s="13"/>
      <c r="J33" s="14">
        <v>2.9870789252741998</v>
      </c>
      <c r="K33" s="14">
        <v>3.4900805841010198</v>
      </c>
      <c r="L33" s="20">
        <f t="shared" si="2"/>
        <v>-0.50300165882682002</v>
      </c>
    </row>
    <row r="34" spans="1:12">
      <c r="A34" s="21" t="s">
        <v>102</v>
      </c>
      <c r="B34" s="14"/>
      <c r="C34" s="14">
        <v>10.353671139308901</v>
      </c>
      <c r="D34" s="10"/>
      <c r="E34" s="5"/>
      <c r="F34" s="11"/>
      <c r="G34" s="11">
        <v>0.69696941304408899</v>
      </c>
      <c r="H34" s="12"/>
      <c r="I34" s="13"/>
      <c r="J34" s="14"/>
      <c r="K34" s="14">
        <v>7.5806214418228501</v>
      </c>
      <c r="L34" s="20"/>
    </row>
    <row r="35" spans="1:12">
      <c r="A35" s="16" t="s">
        <v>103</v>
      </c>
      <c r="B35" s="14"/>
      <c r="C35" s="14">
        <v>7.1460074441957904</v>
      </c>
      <c r="D35" s="10"/>
      <c r="E35" s="5"/>
      <c r="F35" s="11"/>
      <c r="G35" s="11">
        <v>0.21093282664041299</v>
      </c>
      <c r="H35" s="12"/>
      <c r="I35" s="13"/>
      <c r="J35" s="14"/>
      <c r="K35" s="14">
        <v>2.9985478596074699</v>
      </c>
      <c r="L35" s="20"/>
    </row>
    <row r="36" spans="1:12">
      <c r="A36" s="16" t="s">
        <v>104</v>
      </c>
      <c r="B36" s="14"/>
      <c r="C36" s="14">
        <v>6.4252425603169199</v>
      </c>
      <c r="D36" s="10"/>
      <c r="E36" s="5"/>
      <c r="F36" s="11"/>
      <c r="G36" s="11">
        <v>0.41743563699532299</v>
      </c>
      <c r="H36" s="12"/>
      <c r="I36" s="13"/>
      <c r="J36" s="14"/>
      <c r="K36" s="14">
        <v>4.5846223663778698</v>
      </c>
      <c r="L36" s="20"/>
    </row>
    <row r="37" spans="1:12" ht="15.75" thickBot="1">
      <c r="A37" s="131" t="s">
        <v>83</v>
      </c>
      <c r="B37" s="132">
        <v>890.07102927591302</v>
      </c>
      <c r="C37" s="132">
        <v>921.10559980496896</v>
      </c>
      <c r="D37" s="133">
        <f t="shared" ref="D37" si="3">B37-C37</f>
        <v>-31.034570529055941</v>
      </c>
      <c r="E37" s="134"/>
      <c r="F37" s="135">
        <v>100</v>
      </c>
      <c r="G37" s="135">
        <v>100</v>
      </c>
      <c r="H37" s="133">
        <f t="shared" ref="H37" si="4">F37-G37</f>
        <v>0</v>
      </c>
      <c r="I37" s="136"/>
      <c r="J37" s="132">
        <v>569</v>
      </c>
      <c r="K37" s="132">
        <v>601</v>
      </c>
      <c r="L37" s="137">
        <f t="shared" ref="L37" si="5">J37-K37</f>
        <v>-32</v>
      </c>
    </row>
    <row r="38" spans="1:12">
      <c r="A38" s="5"/>
      <c r="B38" s="4"/>
      <c r="C38" s="4"/>
      <c r="D38" s="4"/>
      <c r="E38" s="5"/>
      <c r="F38" s="4"/>
      <c r="G38" s="4"/>
      <c r="H38" s="2"/>
      <c r="I38" s="18"/>
      <c r="J38" s="4"/>
      <c r="K38" s="4"/>
      <c r="L38" s="2"/>
    </row>
    <row r="39" spans="1:12">
      <c r="A39" s="130" t="s">
        <v>84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ht="15.75" thickBot="1">
      <c r="A40" s="5" t="s">
        <v>5</v>
      </c>
      <c r="B40" s="7" t="s">
        <v>6</v>
      </c>
      <c r="C40" s="7" t="s">
        <v>7</v>
      </c>
      <c r="D40" s="8" t="s">
        <v>8</v>
      </c>
      <c r="E40" s="4" t="s">
        <v>9</v>
      </c>
      <c r="F40" s="7" t="s">
        <v>10</v>
      </c>
      <c r="G40" s="7" t="s">
        <v>11</v>
      </c>
      <c r="H40" s="8" t="s">
        <v>12</v>
      </c>
      <c r="I40" s="4" t="s">
        <v>13</v>
      </c>
      <c r="J40" s="7" t="s">
        <v>14</v>
      </c>
      <c r="K40" s="7" t="s">
        <v>15</v>
      </c>
      <c r="L40" s="9" t="s">
        <v>16</v>
      </c>
    </row>
    <row r="41" spans="1:12">
      <c r="A41" s="108" t="s">
        <v>17</v>
      </c>
      <c r="B41" s="14">
        <v>229.83628096196301</v>
      </c>
      <c r="C41" s="14">
        <v>215.39517965364101</v>
      </c>
      <c r="D41" s="22">
        <f t="shared" ref="D41:D68" si="6">B41-C41</f>
        <v>14.441101308322004</v>
      </c>
      <c r="E41" s="5"/>
      <c r="F41" s="11">
        <v>9.2293234517244294</v>
      </c>
      <c r="G41" s="11">
        <v>10.531740584672599</v>
      </c>
      <c r="H41" s="12">
        <f t="shared" ref="H41:H68" si="7">F41-G41</f>
        <v>-1.30241713294817</v>
      </c>
      <c r="I41" s="13"/>
      <c r="J41" s="14">
        <v>110.58614145015601</v>
      </c>
      <c r="K41" s="14">
        <v>106.598273403333</v>
      </c>
      <c r="L41" s="10">
        <f t="shared" ref="L41:L68" si="8">J41-K41</f>
        <v>3.9878680468230101</v>
      </c>
    </row>
    <row r="42" spans="1:12">
      <c r="A42" s="16" t="s">
        <v>20</v>
      </c>
      <c r="B42" s="14">
        <v>221.986490462782</v>
      </c>
      <c r="C42" s="14">
        <v>224.47948721907599</v>
      </c>
      <c r="D42" s="22">
        <f t="shared" si="6"/>
        <v>-2.4929967562939908</v>
      </c>
      <c r="E42" s="5"/>
      <c r="F42" s="11">
        <v>14.069734865691199</v>
      </c>
      <c r="G42" s="11">
        <v>15.116744448138601</v>
      </c>
      <c r="H42" s="12">
        <f t="shared" si="7"/>
        <v>-1.0470095824474015</v>
      </c>
      <c r="I42" s="13"/>
      <c r="J42" s="14">
        <v>121.59353625819</v>
      </c>
      <c r="K42" s="14">
        <v>118.39548218094799</v>
      </c>
      <c r="L42" s="10">
        <f t="shared" si="8"/>
        <v>3.1980540772420056</v>
      </c>
    </row>
    <row r="43" spans="1:12">
      <c r="A43" s="16" t="s">
        <v>18</v>
      </c>
      <c r="B43" s="14">
        <v>198.33213468570801</v>
      </c>
      <c r="C43" s="14">
        <v>208.08341567689499</v>
      </c>
      <c r="D43" s="22">
        <f t="shared" si="6"/>
        <v>-9.7512809911869738</v>
      </c>
      <c r="E43" s="5"/>
      <c r="F43" s="11">
        <v>7.9894288147935102</v>
      </c>
      <c r="G43" s="11">
        <v>7.8525334775499802</v>
      </c>
      <c r="H43" s="12">
        <f t="shared" si="7"/>
        <v>0.13689533724352998</v>
      </c>
      <c r="I43" s="13"/>
      <c r="J43" s="14">
        <v>90.003387533719206</v>
      </c>
      <c r="K43" s="14">
        <v>94.035135704589194</v>
      </c>
      <c r="L43" s="10">
        <f t="shared" si="8"/>
        <v>-4.0317481708699887</v>
      </c>
    </row>
    <row r="44" spans="1:12">
      <c r="A44" s="16" t="s">
        <v>19</v>
      </c>
      <c r="B44" s="14">
        <v>182.889999974136</v>
      </c>
      <c r="C44" s="14">
        <v>181.93259375058099</v>
      </c>
      <c r="D44" s="22">
        <f t="shared" si="6"/>
        <v>0.95740622355501159</v>
      </c>
      <c r="E44" s="5"/>
      <c r="F44" s="11">
        <v>9.5524905778305609</v>
      </c>
      <c r="G44" s="11">
        <v>9.8567498275689598</v>
      </c>
      <c r="H44" s="12">
        <f t="shared" si="7"/>
        <v>-0.30425924973839891</v>
      </c>
      <c r="I44" s="13"/>
      <c r="J44" s="14">
        <v>86.4489844032029</v>
      </c>
      <c r="K44" s="14">
        <v>82.874992833489799</v>
      </c>
      <c r="L44" s="10">
        <f t="shared" si="8"/>
        <v>3.5739915697131011</v>
      </c>
    </row>
    <row r="45" spans="1:12">
      <c r="A45" s="16" t="s">
        <v>22</v>
      </c>
      <c r="B45" s="14">
        <v>176.38952970959801</v>
      </c>
      <c r="C45" s="14">
        <v>166.851925073052</v>
      </c>
      <c r="D45" s="22">
        <f t="shared" si="6"/>
        <v>9.537604636546007</v>
      </c>
      <c r="E45" s="5"/>
      <c r="F45" s="11">
        <v>9.4579367844200206</v>
      </c>
      <c r="G45" s="11">
        <v>8.9069724154585401</v>
      </c>
      <c r="H45" s="12">
        <f t="shared" si="7"/>
        <v>0.55096436896148049</v>
      </c>
      <c r="I45" s="13"/>
      <c r="J45" s="14">
        <v>90.481285754976497</v>
      </c>
      <c r="K45" s="14">
        <v>90.971810447101504</v>
      </c>
      <c r="L45" s="10">
        <f t="shared" si="8"/>
        <v>-0.49052469212500682</v>
      </c>
    </row>
    <row r="46" spans="1:12">
      <c r="A46" s="16" t="s">
        <v>82</v>
      </c>
      <c r="B46" s="14">
        <v>113.04168660136899</v>
      </c>
      <c r="C46" s="14">
        <v>109.600773603307</v>
      </c>
      <c r="D46" s="22">
        <f t="shared" si="6"/>
        <v>3.4409129980619895</v>
      </c>
      <c r="E46" s="5"/>
      <c r="F46" s="11">
        <v>6.2509786945593602</v>
      </c>
      <c r="G46" s="11">
        <v>5.7254196409521496</v>
      </c>
      <c r="H46" s="12">
        <f t="shared" si="7"/>
        <v>0.52555905360721056</v>
      </c>
      <c r="I46" s="13"/>
      <c r="J46" s="14">
        <v>55.392702127401002</v>
      </c>
      <c r="K46" s="14">
        <v>52.363350145065098</v>
      </c>
      <c r="L46" s="10">
        <f t="shared" si="8"/>
        <v>3.0293519823359034</v>
      </c>
    </row>
    <row r="47" spans="1:12">
      <c r="A47" s="16" t="s">
        <v>21</v>
      </c>
      <c r="B47" s="14">
        <v>99.345738197384094</v>
      </c>
      <c r="C47" s="14">
        <v>105.44356728601301</v>
      </c>
      <c r="D47" s="22">
        <f t="shared" si="6"/>
        <v>-6.097829088628913</v>
      </c>
      <c r="E47" s="5"/>
      <c r="F47" s="11">
        <v>5.03608804570991</v>
      </c>
      <c r="G47" s="11">
        <v>6.3602656247261002</v>
      </c>
      <c r="H47" s="12">
        <f t="shared" si="7"/>
        <v>-1.3241775790161903</v>
      </c>
      <c r="I47" s="13"/>
      <c r="J47" s="14">
        <v>47.748633466408499</v>
      </c>
      <c r="K47" s="14">
        <v>55.138437961939502</v>
      </c>
      <c r="L47" s="10">
        <f t="shared" si="8"/>
        <v>-7.3898044955310027</v>
      </c>
    </row>
    <row r="48" spans="1:12">
      <c r="A48" s="16" t="s">
        <v>25</v>
      </c>
      <c r="B48" s="14">
        <v>95.389350079636301</v>
      </c>
      <c r="C48" s="14">
        <v>93.517984784945</v>
      </c>
      <c r="D48" s="22">
        <f t="shared" si="6"/>
        <v>1.8713652946913015</v>
      </c>
      <c r="E48" s="5"/>
      <c r="F48" s="11">
        <v>7.1103141320998002</v>
      </c>
      <c r="G48" s="11">
        <v>6.5917024024047803</v>
      </c>
      <c r="H48" s="12">
        <f t="shared" si="7"/>
        <v>0.5186117296950199</v>
      </c>
      <c r="I48" s="13"/>
      <c r="J48" s="14">
        <v>57.819520270327899</v>
      </c>
      <c r="K48" s="14">
        <v>55.0788724953211</v>
      </c>
      <c r="L48" s="10">
        <f t="shared" si="8"/>
        <v>2.7406477750067992</v>
      </c>
    </row>
    <row r="49" spans="1:12">
      <c r="A49" s="16" t="s">
        <v>26</v>
      </c>
      <c r="B49" s="14">
        <v>92.688483737682503</v>
      </c>
      <c r="C49" s="14">
        <v>90.429078167502993</v>
      </c>
      <c r="D49" s="22">
        <f t="shared" si="6"/>
        <v>2.2594055701795099</v>
      </c>
      <c r="E49" s="5"/>
      <c r="F49" s="11">
        <v>6.3539477341478401</v>
      </c>
      <c r="G49" s="11">
        <v>5.3156921011348697</v>
      </c>
      <c r="H49" s="12">
        <f t="shared" si="7"/>
        <v>1.0382556330129704</v>
      </c>
      <c r="I49" s="13"/>
      <c r="J49" s="14">
        <v>48.250259370355202</v>
      </c>
      <c r="K49" s="14">
        <v>45.905939393948401</v>
      </c>
      <c r="L49" s="10">
        <f t="shared" si="8"/>
        <v>2.3443199764068012</v>
      </c>
    </row>
    <row r="50" spans="1:12">
      <c r="A50" s="16" t="s">
        <v>23</v>
      </c>
      <c r="B50" s="14">
        <v>81.347284189557499</v>
      </c>
      <c r="C50" s="14">
        <v>73.895139527674004</v>
      </c>
      <c r="D50" s="22">
        <f t="shared" si="6"/>
        <v>7.4521446618834943</v>
      </c>
      <c r="E50" s="5"/>
      <c r="F50" s="11">
        <v>3.9481920513936499</v>
      </c>
      <c r="G50" s="11">
        <v>2.68442434599161</v>
      </c>
      <c r="H50" s="12">
        <f t="shared" si="7"/>
        <v>1.26376770540204</v>
      </c>
      <c r="I50" s="13"/>
      <c r="J50" s="14">
        <v>31.557864370478701</v>
      </c>
      <c r="K50" s="14">
        <v>32.133507033953997</v>
      </c>
      <c r="L50" s="10">
        <f t="shared" si="8"/>
        <v>-0.57564266347529625</v>
      </c>
    </row>
    <row r="51" spans="1:12">
      <c r="A51" s="16" t="s">
        <v>28</v>
      </c>
      <c r="B51" s="14">
        <v>77.721169084726995</v>
      </c>
      <c r="C51" s="14">
        <v>76.951410731315505</v>
      </c>
      <c r="D51" s="22">
        <f t="shared" si="6"/>
        <v>0.76975835341148979</v>
      </c>
      <c r="E51" s="5"/>
      <c r="F51" s="11">
        <v>2.9424871838618301</v>
      </c>
      <c r="G51" s="11">
        <v>3.1223883586944901</v>
      </c>
      <c r="H51" s="12">
        <f t="shared" si="7"/>
        <v>-0.17990117483265999</v>
      </c>
      <c r="I51" s="13"/>
      <c r="J51" s="14">
        <v>32.245410798354598</v>
      </c>
      <c r="K51" s="14">
        <v>28.663197190511202</v>
      </c>
      <c r="L51" s="10">
        <f t="shared" si="8"/>
        <v>3.5822136078433964</v>
      </c>
    </row>
    <row r="52" spans="1:12">
      <c r="A52" s="16" t="s">
        <v>27</v>
      </c>
      <c r="B52" s="14">
        <v>41.562988296373398</v>
      </c>
      <c r="C52" s="14">
        <v>42.850241283363601</v>
      </c>
      <c r="D52" s="22">
        <f t="shared" si="6"/>
        <v>-1.2872529869902039</v>
      </c>
      <c r="E52" s="5"/>
      <c r="F52" s="11">
        <v>2.5977458211613502</v>
      </c>
      <c r="G52" s="11">
        <v>2.4243301894969602</v>
      </c>
      <c r="H52" s="12">
        <f t="shared" si="7"/>
        <v>0.17341563166439</v>
      </c>
      <c r="I52" s="13"/>
      <c r="J52" s="14">
        <v>20.823994272998</v>
      </c>
      <c r="K52" s="14">
        <v>18.682140783056699</v>
      </c>
      <c r="L52" s="10">
        <f t="shared" si="8"/>
        <v>2.1418534899413011</v>
      </c>
    </row>
    <row r="53" spans="1:12">
      <c r="A53" s="16" t="s">
        <v>29</v>
      </c>
      <c r="B53" s="14">
        <v>38.056550837366899</v>
      </c>
      <c r="C53" s="14">
        <v>40.285454631389101</v>
      </c>
      <c r="D53" s="22">
        <f t="shared" si="6"/>
        <v>-2.2289037940222016</v>
      </c>
      <c r="E53" s="5"/>
      <c r="F53" s="11">
        <v>2.4722956185756999</v>
      </c>
      <c r="G53" s="11">
        <v>2.5305943230738399</v>
      </c>
      <c r="H53" s="12">
        <f t="shared" si="7"/>
        <v>-5.8298704498140008E-2</v>
      </c>
      <c r="I53" s="13"/>
      <c r="J53" s="14">
        <v>22.632760179746999</v>
      </c>
      <c r="K53" s="14">
        <v>22.991002185620701</v>
      </c>
      <c r="L53" s="10">
        <f t="shared" si="8"/>
        <v>-0.35824200587370214</v>
      </c>
    </row>
    <row r="54" spans="1:12">
      <c r="A54" s="16" t="s">
        <v>55</v>
      </c>
      <c r="B54" s="14">
        <v>33.5515769698236</v>
      </c>
      <c r="C54" s="14">
        <v>39.133289854579601</v>
      </c>
      <c r="D54" s="22">
        <f t="shared" si="6"/>
        <v>-5.5817128847560014</v>
      </c>
      <c r="E54" s="5"/>
      <c r="F54" s="11">
        <v>1.5814036027907801</v>
      </c>
      <c r="G54" s="11">
        <v>1.54366689656163</v>
      </c>
      <c r="H54" s="12">
        <f t="shared" si="7"/>
        <v>3.7736706229150041E-2</v>
      </c>
      <c r="I54" s="13"/>
      <c r="J54" s="14">
        <v>13.1898030568025</v>
      </c>
      <c r="K54" s="14">
        <v>14.9640604963448</v>
      </c>
      <c r="L54" s="10">
        <f t="shared" si="8"/>
        <v>-1.7742574395422999</v>
      </c>
    </row>
    <row r="55" spans="1:12">
      <c r="A55" s="16" t="s">
        <v>44</v>
      </c>
      <c r="B55" s="14">
        <v>20.9675361838204</v>
      </c>
      <c r="C55" s="14">
        <v>19.4987062866713</v>
      </c>
      <c r="D55" s="22">
        <f t="shared" si="6"/>
        <v>1.4688298971490994</v>
      </c>
      <c r="E55" s="5"/>
      <c r="F55" s="11">
        <v>0.63049397969313703</v>
      </c>
      <c r="G55" s="11">
        <v>0.49437246192168</v>
      </c>
      <c r="H55" s="12">
        <f t="shared" si="7"/>
        <v>0.13612151777145703</v>
      </c>
      <c r="I55" s="13"/>
      <c r="J55" s="14">
        <v>5.7954570605678901</v>
      </c>
      <c r="K55" s="14">
        <v>6.4846517545089304</v>
      </c>
      <c r="L55" s="10">
        <f t="shared" si="8"/>
        <v>-0.68919469394104027</v>
      </c>
    </row>
    <row r="56" spans="1:12">
      <c r="A56" s="16" t="s">
        <v>31</v>
      </c>
      <c r="B56" s="14">
        <v>20.729127135821699</v>
      </c>
      <c r="C56" s="14">
        <v>24.401957380251801</v>
      </c>
      <c r="D56" s="22">
        <f t="shared" si="6"/>
        <v>-3.6728302444301022</v>
      </c>
      <c r="E56" s="5"/>
      <c r="F56" s="11">
        <v>0.51899521184819197</v>
      </c>
      <c r="G56" s="11">
        <v>0.303864449940417</v>
      </c>
      <c r="H56" s="12">
        <f t="shared" si="7"/>
        <v>0.21513076190777497</v>
      </c>
      <c r="I56" s="13"/>
      <c r="J56" s="14">
        <v>5.4991260143974996</v>
      </c>
      <c r="K56" s="14">
        <v>4.1664485496702399</v>
      </c>
      <c r="L56" s="10">
        <f t="shared" si="8"/>
        <v>1.3326774647272597</v>
      </c>
    </row>
    <row r="57" spans="1:12">
      <c r="A57" s="16" t="s">
        <v>70</v>
      </c>
      <c r="B57" s="14">
        <v>20.5118464784459</v>
      </c>
      <c r="C57" s="14">
        <v>11.2628055703467</v>
      </c>
      <c r="D57" s="22">
        <f t="shared" si="6"/>
        <v>9.2490409080992002</v>
      </c>
      <c r="E57" s="5"/>
      <c r="F57" s="11">
        <v>1.5804105428218</v>
      </c>
      <c r="G57" s="11">
        <v>0.61747208460036096</v>
      </c>
      <c r="H57" s="12">
        <f t="shared" si="7"/>
        <v>0.96293845822143909</v>
      </c>
      <c r="I57" s="13"/>
      <c r="J57" s="14">
        <v>11.2809057661288</v>
      </c>
      <c r="K57" s="14">
        <v>5.8202589570376597</v>
      </c>
      <c r="L57" s="10">
        <f t="shared" si="8"/>
        <v>5.4606468090911404</v>
      </c>
    </row>
    <row r="58" spans="1:12">
      <c r="A58" s="16" t="s">
        <v>106</v>
      </c>
      <c r="B58" s="14">
        <v>20.316472322987</v>
      </c>
      <c r="C58" s="14">
        <v>20.700173061578798</v>
      </c>
      <c r="D58" s="22">
        <f t="shared" si="6"/>
        <v>-0.38370073859179854</v>
      </c>
      <c r="E58" s="5"/>
      <c r="F58" s="11">
        <v>1.7194303733401599</v>
      </c>
      <c r="G58" s="11">
        <v>1.2525876957283999</v>
      </c>
      <c r="H58" s="12">
        <f t="shared" si="7"/>
        <v>0.46684267761176002</v>
      </c>
      <c r="I58" s="13"/>
      <c r="J58" s="14">
        <v>10.756310680010399</v>
      </c>
      <c r="K58" s="14">
        <v>10.429858439116501</v>
      </c>
      <c r="L58" s="10">
        <f t="shared" si="8"/>
        <v>0.32645224089389835</v>
      </c>
    </row>
    <row r="59" spans="1:12">
      <c r="A59" s="16" t="s">
        <v>107</v>
      </c>
      <c r="B59" s="14">
        <v>16.952221414940801</v>
      </c>
      <c r="C59" s="14">
        <v>20.460981789720702</v>
      </c>
      <c r="D59" s="22">
        <f t="shared" si="6"/>
        <v>-3.5087603747799001</v>
      </c>
      <c r="E59" s="5"/>
      <c r="F59" s="11">
        <v>0.32523418872660498</v>
      </c>
      <c r="G59" s="11">
        <v>0.26345782676291601</v>
      </c>
      <c r="H59" s="12">
        <f t="shared" si="7"/>
        <v>6.1776361963688964E-2</v>
      </c>
      <c r="I59" s="13"/>
      <c r="J59" s="14">
        <v>7.7522084641033997</v>
      </c>
      <c r="K59" s="14">
        <v>8.0106683514454495</v>
      </c>
      <c r="L59" s="10">
        <f t="shared" si="8"/>
        <v>-0.25845988734204983</v>
      </c>
    </row>
    <row r="60" spans="1:12">
      <c r="A60" s="16" t="s">
        <v>49</v>
      </c>
      <c r="B60" s="14">
        <v>15.969969380668401</v>
      </c>
      <c r="C60" s="14">
        <v>18.051207361196401</v>
      </c>
      <c r="D60" s="22">
        <f t="shared" si="6"/>
        <v>-2.0812379805279999</v>
      </c>
      <c r="E60" s="5"/>
      <c r="F60" s="11">
        <v>0.40745360752982202</v>
      </c>
      <c r="G60" s="11">
        <v>1.12936792460742</v>
      </c>
      <c r="H60" s="12">
        <f t="shared" si="7"/>
        <v>-0.7219143170775979</v>
      </c>
      <c r="I60" s="13"/>
      <c r="J60" s="14">
        <v>4.3185463292969102</v>
      </c>
      <c r="K60" s="14">
        <v>8.4324848042993494</v>
      </c>
      <c r="L60" s="10">
        <f t="shared" si="8"/>
        <v>-4.1139384750024393</v>
      </c>
    </row>
    <row r="61" spans="1:12">
      <c r="A61" s="23" t="s">
        <v>66</v>
      </c>
      <c r="B61" s="14">
        <v>14.701778748646699</v>
      </c>
      <c r="C61" s="14">
        <v>11.5333199577858</v>
      </c>
      <c r="D61" s="22">
        <f t="shared" si="6"/>
        <v>3.1684587908608997</v>
      </c>
      <c r="E61" s="4"/>
      <c r="F61" s="11">
        <v>0.667440513725579</v>
      </c>
      <c r="G61" s="11">
        <v>0.41381852971346</v>
      </c>
      <c r="H61" s="12">
        <f t="shared" si="7"/>
        <v>0.253621984012119</v>
      </c>
      <c r="I61" s="4"/>
      <c r="J61" s="14">
        <v>9.3385463166762204</v>
      </c>
      <c r="K61" s="14">
        <v>6.0618826613515404</v>
      </c>
      <c r="L61" s="10">
        <f t="shared" si="8"/>
        <v>3.27666365532468</v>
      </c>
    </row>
    <row r="62" spans="1:12">
      <c r="A62" s="16" t="s">
        <v>43</v>
      </c>
      <c r="B62" s="14">
        <v>14.434941912324099</v>
      </c>
      <c r="C62" s="14">
        <v>18.878158964323902</v>
      </c>
      <c r="D62" s="22">
        <f t="shared" si="6"/>
        <v>-4.4432170519998024</v>
      </c>
      <c r="E62" s="5"/>
      <c r="F62" s="11">
        <v>0.53440739472454302</v>
      </c>
      <c r="G62" s="11">
        <v>0.62160190347251199</v>
      </c>
      <c r="H62" s="12">
        <f t="shared" si="7"/>
        <v>-8.7194508747968968E-2</v>
      </c>
      <c r="I62" s="13"/>
      <c r="J62" s="14">
        <v>4.4981493506561403</v>
      </c>
      <c r="K62" s="14">
        <v>8.1677664168636106</v>
      </c>
      <c r="L62" s="10">
        <f t="shared" si="8"/>
        <v>-3.6696170662074703</v>
      </c>
    </row>
    <row r="63" spans="1:12">
      <c r="A63" s="16" t="s">
        <v>62</v>
      </c>
      <c r="B63" s="14">
        <v>12.2756705223584</v>
      </c>
      <c r="C63" s="14">
        <v>15.880335791929699</v>
      </c>
      <c r="D63" s="22">
        <f t="shared" si="6"/>
        <v>-3.6046652695712993</v>
      </c>
      <c r="E63" s="5"/>
      <c r="F63" s="11">
        <v>0.73630746850930895</v>
      </c>
      <c r="G63" s="11">
        <v>0.473866938816632</v>
      </c>
      <c r="H63" s="12">
        <f t="shared" si="7"/>
        <v>0.26244052969267695</v>
      </c>
      <c r="I63" s="13"/>
      <c r="J63" s="14">
        <v>7.5992309295080398</v>
      </c>
      <c r="K63" s="14">
        <v>6.8828082726277398</v>
      </c>
      <c r="L63" s="10">
        <f t="shared" si="8"/>
        <v>0.71642265688030005</v>
      </c>
    </row>
    <row r="64" spans="1:12">
      <c r="A64" s="16" t="s">
        <v>64</v>
      </c>
      <c r="B64" s="14">
        <v>12.1652570705446</v>
      </c>
      <c r="C64" s="14">
        <v>11.202299564080199</v>
      </c>
      <c r="D64" s="22">
        <f t="shared" si="6"/>
        <v>0.96295750646440048</v>
      </c>
      <c r="E64" s="5"/>
      <c r="F64" s="11">
        <v>0.19276768760830901</v>
      </c>
      <c r="G64" s="11">
        <v>0.40083885497813998</v>
      </c>
      <c r="H64" s="12">
        <f t="shared" si="7"/>
        <v>-0.20807116736983097</v>
      </c>
      <c r="I64" s="13"/>
      <c r="J64" s="14">
        <v>5.1068967891932102</v>
      </c>
      <c r="K64" s="14">
        <v>4.5725525774101197</v>
      </c>
      <c r="L64" s="10">
        <f t="shared" si="8"/>
        <v>0.53434421178309055</v>
      </c>
    </row>
    <row r="65" spans="1:12">
      <c r="A65" s="16" t="s">
        <v>53</v>
      </c>
      <c r="B65" s="14">
        <v>10.4740948019867</v>
      </c>
      <c r="C65" s="14">
        <v>14.917731413551</v>
      </c>
      <c r="D65" s="22">
        <f t="shared" si="6"/>
        <v>-4.4436366115642993</v>
      </c>
      <c r="E65" s="5"/>
      <c r="F65" s="11">
        <v>0.19757763596737599</v>
      </c>
      <c r="G65" s="11">
        <v>0.675178969840041</v>
      </c>
      <c r="H65" s="12">
        <f t="shared" si="7"/>
        <v>-0.47760133387266501</v>
      </c>
      <c r="I65" s="13"/>
      <c r="J65" s="14">
        <v>2.4274551399005899</v>
      </c>
      <c r="K65" s="14">
        <v>4.1609573624110503</v>
      </c>
      <c r="L65" s="10">
        <f t="shared" si="8"/>
        <v>-1.7335022225104604</v>
      </c>
    </row>
    <row r="66" spans="1:12">
      <c r="A66" s="16" t="s">
        <v>37</v>
      </c>
      <c r="B66" s="14">
        <v>9.3171608038912197</v>
      </c>
      <c r="C66" s="14">
        <v>8.9609963741377392</v>
      </c>
      <c r="D66" s="22">
        <f t="shared" si="6"/>
        <v>0.3561644297534805</v>
      </c>
      <c r="E66" s="5"/>
      <c r="F66" s="11">
        <v>0.73647352345602801</v>
      </c>
      <c r="G66" s="11">
        <v>0.68150634616164396</v>
      </c>
      <c r="H66" s="12">
        <f t="shared" si="7"/>
        <v>5.4967177294384051E-2</v>
      </c>
      <c r="I66" s="13"/>
      <c r="J66" s="14">
        <v>5.1191231894119804</v>
      </c>
      <c r="K66" s="14">
        <v>3.4718165685479301</v>
      </c>
      <c r="L66" s="10">
        <f t="shared" si="8"/>
        <v>1.6473066208640503</v>
      </c>
    </row>
    <row r="67" spans="1:12">
      <c r="A67" s="16" t="s">
        <v>36</v>
      </c>
      <c r="B67" s="14">
        <v>7.92244107207339</v>
      </c>
      <c r="C67" s="14">
        <v>8.9774560813254993</v>
      </c>
      <c r="D67" s="22">
        <f t="shared" si="6"/>
        <v>-1.0550150092521093</v>
      </c>
      <c r="E67" s="5"/>
      <c r="F67" s="11">
        <v>0.74715615817512304</v>
      </c>
      <c r="G67" s="11">
        <v>0.65235621208954497</v>
      </c>
      <c r="H67" s="12">
        <f t="shared" si="7"/>
        <v>9.4799946085578068E-2</v>
      </c>
      <c r="I67" s="13"/>
      <c r="J67" s="14">
        <v>4.8092425211496899</v>
      </c>
      <c r="K67" s="14">
        <v>4.7671010964064298</v>
      </c>
      <c r="L67" s="10">
        <f t="shared" si="8"/>
        <v>4.2141424743260103E-2</v>
      </c>
    </row>
    <row r="68" spans="1:12">
      <c r="A68" s="16" t="s">
        <v>63</v>
      </c>
      <c r="B68" s="14">
        <v>5.1375440448685898</v>
      </c>
      <c r="C68" s="14">
        <v>5.7361104867146597</v>
      </c>
      <c r="D68" s="22">
        <f t="shared" si="6"/>
        <v>-0.59856644184606989</v>
      </c>
      <c r="E68" s="5"/>
      <c r="F68" s="11">
        <v>9.2172305196910706E-2</v>
      </c>
      <c r="G68" s="11">
        <v>0.26661515921982798</v>
      </c>
      <c r="H68" s="12">
        <f t="shared" si="7"/>
        <v>-0.17444285402291726</v>
      </c>
      <c r="I68" s="13"/>
      <c r="J68" s="14">
        <v>2.4192424544518998</v>
      </c>
      <c r="K68" s="14">
        <v>3.6294224807911601</v>
      </c>
      <c r="L68" s="10">
        <f t="shared" si="8"/>
        <v>-1.2101800263392604</v>
      </c>
    </row>
    <row r="69" spans="1:12">
      <c r="A69" s="16" t="s">
        <v>104</v>
      </c>
      <c r="B69" s="14"/>
      <c r="C69" s="14">
        <v>8.6313787420700994</v>
      </c>
      <c r="D69" s="22"/>
      <c r="E69" s="5"/>
      <c r="F69" s="11"/>
      <c r="G69" s="11">
        <v>0.39820539057311799</v>
      </c>
      <c r="H69" s="12"/>
      <c r="I69" s="13"/>
      <c r="J69" s="14"/>
      <c r="K69" s="14">
        <v>5.6254535487135904</v>
      </c>
      <c r="L69" s="10"/>
    </row>
    <row r="70" spans="1:12">
      <c r="A70" s="16" t="s">
        <v>103</v>
      </c>
      <c r="B70" s="14"/>
      <c r="C70" s="14">
        <v>7.8085839001067896</v>
      </c>
      <c r="D70" s="22"/>
      <c r="E70" s="5"/>
      <c r="F70" s="11"/>
      <c r="G70" s="11">
        <v>9.3267424398248103E-2</v>
      </c>
      <c r="H70" s="12"/>
      <c r="I70" s="13"/>
      <c r="J70" s="14"/>
      <c r="K70" s="14">
        <v>1.6084712927707701</v>
      </c>
      <c r="L70" s="10"/>
    </row>
    <row r="71" spans="1:12" ht="15.75" thickBot="1">
      <c r="A71" s="144" t="s">
        <v>83</v>
      </c>
      <c r="B71" s="132">
        <v>956</v>
      </c>
      <c r="C71" s="132">
        <v>965</v>
      </c>
      <c r="D71" s="145">
        <f t="shared" ref="D71" si="9">B71-C71</f>
        <v>-9</v>
      </c>
      <c r="E71" s="134"/>
      <c r="F71" s="135">
        <v>100</v>
      </c>
      <c r="G71" s="135">
        <v>100</v>
      </c>
      <c r="H71" s="133">
        <f t="shared" ref="H71" si="10">F71-G71</f>
        <v>0</v>
      </c>
      <c r="I71" s="136"/>
      <c r="J71" s="132">
        <v>638</v>
      </c>
      <c r="K71" s="132">
        <v>627</v>
      </c>
      <c r="L71" s="133">
        <f t="shared" ref="L71" si="11">J71-K71</f>
        <v>11</v>
      </c>
    </row>
    <row r="72" spans="1:12" ht="15.75" thickBot="1">
      <c r="A72" s="5"/>
      <c r="B72" s="4"/>
      <c r="C72" s="4"/>
      <c r="D72" s="4"/>
      <c r="E72" s="5"/>
      <c r="F72" s="4"/>
      <c r="G72" s="4"/>
      <c r="H72" s="2"/>
      <c r="I72" s="18"/>
      <c r="J72" s="4"/>
      <c r="K72" s="4"/>
      <c r="L72" s="2"/>
    </row>
    <row r="73" spans="1:12" ht="16.5" thickBot="1">
      <c r="A73" s="138" t="s">
        <v>85</v>
      </c>
      <c r="B73" s="139"/>
      <c r="C73" s="139"/>
      <c r="D73" s="140"/>
      <c r="E73" s="141"/>
      <c r="F73" s="142"/>
      <c r="G73" s="142"/>
      <c r="H73" s="140"/>
      <c r="I73" s="140"/>
      <c r="J73" s="139"/>
      <c r="K73" s="139"/>
      <c r="L73" s="143"/>
    </row>
    <row r="74" spans="1:12" ht="15.75" thickBot="1">
      <c r="A74" s="32" t="s">
        <v>5</v>
      </c>
      <c r="B74" s="33" t="s">
        <v>6</v>
      </c>
      <c r="C74" s="33" t="s">
        <v>7</v>
      </c>
      <c r="D74" s="34" t="s">
        <v>8</v>
      </c>
      <c r="E74" s="5" t="s">
        <v>9</v>
      </c>
      <c r="F74" s="35" t="s">
        <v>10</v>
      </c>
      <c r="G74" s="35" t="s">
        <v>11</v>
      </c>
      <c r="H74" s="36" t="s">
        <v>12</v>
      </c>
      <c r="I74" s="37" t="s">
        <v>13</v>
      </c>
      <c r="J74" s="33" t="s">
        <v>14</v>
      </c>
      <c r="K74" s="33" t="s">
        <v>15</v>
      </c>
      <c r="L74" s="38" t="s">
        <v>16</v>
      </c>
    </row>
    <row r="75" spans="1:12">
      <c r="A75" s="32" t="s">
        <v>19</v>
      </c>
      <c r="B75" s="33">
        <v>99.168393157209806</v>
      </c>
      <c r="C75" s="33">
        <v>86.994091978672998</v>
      </c>
      <c r="D75" s="34">
        <f t="shared" ref="D75:D91" si="12">B75-C75</f>
        <v>12.174301178536808</v>
      </c>
      <c r="E75" s="5"/>
      <c r="F75" s="35">
        <v>12.4199399954807</v>
      </c>
      <c r="G75" s="35">
        <v>9.6452609844758097</v>
      </c>
      <c r="H75" s="36">
        <f t="shared" ref="H75:H91" si="13">F75-G75</f>
        <v>2.7746790110048902</v>
      </c>
      <c r="I75" s="37"/>
      <c r="J75" s="33">
        <v>58.015429470528801</v>
      </c>
      <c r="K75" s="33">
        <v>46.6801746229389</v>
      </c>
      <c r="L75" s="38">
        <f t="shared" ref="L75:L91" si="14">J75-K75</f>
        <v>11.335254847589901</v>
      </c>
    </row>
    <row r="76" spans="1:12">
      <c r="A76" s="39" t="s">
        <v>17</v>
      </c>
      <c r="B76" s="14">
        <v>98.610458635713897</v>
      </c>
      <c r="C76" s="14">
        <v>91.565639535915494</v>
      </c>
      <c r="D76" s="40">
        <f t="shared" si="12"/>
        <v>7.0448190997984028</v>
      </c>
      <c r="E76" s="5"/>
      <c r="F76" s="11">
        <v>12.3378924475858</v>
      </c>
      <c r="G76" s="11">
        <v>9.3947749887203003</v>
      </c>
      <c r="H76" s="41">
        <f t="shared" si="13"/>
        <v>2.9431174588654994</v>
      </c>
      <c r="I76" s="37"/>
      <c r="J76" s="14">
        <v>51.209254767436001</v>
      </c>
      <c r="K76" s="14">
        <v>44.129202832508099</v>
      </c>
      <c r="L76" s="42">
        <f t="shared" si="14"/>
        <v>7.0800519349279014</v>
      </c>
    </row>
    <row r="77" spans="1:12">
      <c r="A77" s="39" t="s">
        <v>18</v>
      </c>
      <c r="B77" s="14">
        <v>97.761718353753196</v>
      </c>
      <c r="C77" s="14">
        <v>96.7995220554497</v>
      </c>
      <c r="D77" s="40">
        <f t="shared" si="12"/>
        <v>0.96219629830349618</v>
      </c>
      <c r="E77" s="5"/>
      <c r="F77" s="11">
        <v>8.0325273208712407</v>
      </c>
      <c r="G77" s="11">
        <v>8.3738622353790699</v>
      </c>
      <c r="H77" s="41">
        <f t="shared" si="13"/>
        <v>-0.34133491450782927</v>
      </c>
      <c r="I77" s="37"/>
      <c r="J77" s="14">
        <v>50.037047362735599</v>
      </c>
      <c r="K77" s="14">
        <v>44.442583045713697</v>
      </c>
      <c r="L77" s="42">
        <f t="shared" si="14"/>
        <v>5.5944643170219024</v>
      </c>
    </row>
    <row r="78" spans="1:12">
      <c r="A78" s="39" t="s">
        <v>41</v>
      </c>
      <c r="B78" s="14">
        <v>78.682822687533104</v>
      </c>
      <c r="C78" s="14">
        <v>78.072919064899096</v>
      </c>
      <c r="D78" s="40">
        <f t="shared" si="12"/>
        <v>0.60990362263400755</v>
      </c>
      <c r="E78" s="5"/>
      <c r="F78" s="11">
        <v>9.8433709786979904</v>
      </c>
      <c r="G78" s="11">
        <v>8.2999662049346306</v>
      </c>
      <c r="H78" s="41">
        <f t="shared" si="13"/>
        <v>1.5434047737633598</v>
      </c>
      <c r="I78" s="37"/>
      <c r="J78" s="14">
        <v>37.6362764273427</v>
      </c>
      <c r="K78" s="14">
        <v>29.648713284928601</v>
      </c>
      <c r="L78" s="42">
        <f t="shared" si="14"/>
        <v>7.9875631424140998</v>
      </c>
    </row>
    <row r="79" spans="1:12">
      <c r="A79" s="39" t="s">
        <v>20</v>
      </c>
      <c r="B79" s="14">
        <v>77.865246337553103</v>
      </c>
      <c r="C79" s="14">
        <v>75.627420744688905</v>
      </c>
      <c r="D79" s="40">
        <f t="shared" si="12"/>
        <v>2.2378255928641977</v>
      </c>
      <c r="E79" s="5"/>
      <c r="F79" s="11">
        <v>9.9939276980126905</v>
      </c>
      <c r="G79" s="11">
        <v>8.8812188844015498</v>
      </c>
      <c r="H79" s="41">
        <f t="shared" si="13"/>
        <v>1.1127088136111407</v>
      </c>
      <c r="I79" s="37"/>
      <c r="J79" s="14">
        <v>41.227967782447799</v>
      </c>
      <c r="K79" s="14">
        <v>36.168885926444403</v>
      </c>
      <c r="L79" s="42">
        <f t="shared" si="14"/>
        <v>5.0590818560033952</v>
      </c>
    </row>
    <row r="80" spans="1:12">
      <c r="A80" s="39" t="s">
        <v>27</v>
      </c>
      <c r="B80" s="14">
        <v>73.430893204638494</v>
      </c>
      <c r="C80" s="14">
        <v>75.551107838737806</v>
      </c>
      <c r="D80" s="40">
        <f t="shared" si="12"/>
        <v>-2.1202146340993124</v>
      </c>
      <c r="E80" s="5"/>
      <c r="F80" s="11">
        <v>7.8555265452184502</v>
      </c>
      <c r="G80" s="11">
        <v>9.2118134215555401</v>
      </c>
      <c r="H80" s="41">
        <f t="shared" si="13"/>
        <v>-1.3562868763370899</v>
      </c>
      <c r="I80" s="37"/>
      <c r="J80" s="14">
        <v>37.311871472382201</v>
      </c>
      <c r="K80" s="14">
        <v>44.245662352112198</v>
      </c>
      <c r="L80" s="42">
        <f t="shared" si="14"/>
        <v>-6.9337908797299974</v>
      </c>
    </row>
    <row r="81" spans="1:12">
      <c r="A81" s="39" t="s">
        <v>22</v>
      </c>
      <c r="B81" s="14">
        <v>57.241768138783399</v>
      </c>
      <c r="C81" s="14">
        <v>52.038089858413301</v>
      </c>
      <c r="D81" s="43">
        <f t="shared" si="12"/>
        <v>5.2036782803700987</v>
      </c>
      <c r="E81" s="5"/>
      <c r="F81" s="11">
        <v>6.2777989986440801</v>
      </c>
      <c r="G81" s="11">
        <v>5.1397794928169098</v>
      </c>
      <c r="H81" s="44">
        <f t="shared" si="13"/>
        <v>1.1380195058271703</v>
      </c>
      <c r="I81" s="37"/>
      <c r="J81" s="14">
        <v>25.262057141792599</v>
      </c>
      <c r="K81" s="14">
        <v>21.355478330088498</v>
      </c>
      <c r="L81" s="45">
        <f t="shared" si="14"/>
        <v>3.9065788117041009</v>
      </c>
    </row>
    <row r="82" spans="1:12">
      <c r="A82" s="39" t="s">
        <v>47</v>
      </c>
      <c r="B82" s="14">
        <v>50.802988155913702</v>
      </c>
      <c r="C82" s="14">
        <v>51.780379974438901</v>
      </c>
      <c r="D82" s="40">
        <f t="shared" si="12"/>
        <v>-0.97739181852519863</v>
      </c>
      <c r="E82" s="5"/>
      <c r="F82" s="11">
        <v>7.82429759706738</v>
      </c>
      <c r="G82" s="11">
        <v>8.7846693785478003</v>
      </c>
      <c r="H82" s="41">
        <f t="shared" si="13"/>
        <v>-0.96037178148042024</v>
      </c>
      <c r="I82" s="37"/>
      <c r="J82" s="14">
        <v>35.3569761061542</v>
      </c>
      <c r="K82" s="14">
        <v>36.815849785454198</v>
      </c>
      <c r="L82" s="42">
        <f t="shared" si="14"/>
        <v>-1.4588736792999981</v>
      </c>
    </row>
    <row r="83" spans="1:12">
      <c r="A83" s="39" t="s">
        <v>21</v>
      </c>
      <c r="B83" s="14">
        <v>44.330172206862599</v>
      </c>
      <c r="C83" s="14">
        <v>50.818003692437898</v>
      </c>
      <c r="D83" s="40">
        <f t="shared" si="12"/>
        <v>-6.487831485575299</v>
      </c>
      <c r="E83" s="5"/>
      <c r="F83" s="11">
        <v>5.9013938746430901</v>
      </c>
      <c r="G83" s="11">
        <v>8.1208407342850304</v>
      </c>
      <c r="H83" s="41">
        <f t="shared" si="13"/>
        <v>-2.2194468596419403</v>
      </c>
      <c r="I83" s="37"/>
      <c r="J83" s="14">
        <v>22.762753085533799</v>
      </c>
      <c r="K83" s="14">
        <v>27.268443268411101</v>
      </c>
      <c r="L83" s="42">
        <f t="shared" si="14"/>
        <v>-4.5056901828773022</v>
      </c>
    </row>
    <row r="84" spans="1:12">
      <c r="A84" s="110" t="s">
        <v>23</v>
      </c>
      <c r="B84" s="111">
        <v>44.290886739139701</v>
      </c>
      <c r="C84" s="111">
        <v>49.400299848857401</v>
      </c>
      <c r="D84" s="112">
        <f t="shared" si="12"/>
        <v>-5.1094131097176998</v>
      </c>
      <c r="E84" s="5"/>
      <c r="F84" s="11">
        <v>2.37898336822599</v>
      </c>
      <c r="G84" s="11">
        <v>3.4353813328476202</v>
      </c>
      <c r="H84" s="47">
        <f t="shared" si="13"/>
        <v>-1.0563979646216302</v>
      </c>
      <c r="I84" s="37"/>
      <c r="J84" s="14">
        <v>11.836939231918301</v>
      </c>
      <c r="K84" s="14">
        <v>17.681354646410501</v>
      </c>
      <c r="L84" s="42">
        <f t="shared" si="14"/>
        <v>-5.8444154144922003</v>
      </c>
    </row>
    <row r="85" spans="1:12">
      <c r="A85" s="39" t="s">
        <v>26</v>
      </c>
      <c r="B85" s="14">
        <v>39.754888715350397</v>
      </c>
      <c r="C85" s="14">
        <v>35.649633799154302</v>
      </c>
      <c r="D85" s="40">
        <f t="shared" si="12"/>
        <v>4.1052549161960954</v>
      </c>
      <c r="E85" s="5"/>
      <c r="F85" s="11">
        <v>2.2383004148758698</v>
      </c>
      <c r="G85" s="11">
        <v>2.12864230600997</v>
      </c>
      <c r="H85" s="41">
        <f t="shared" si="13"/>
        <v>0.10965810886589988</v>
      </c>
      <c r="I85" s="37"/>
      <c r="J85" s="14">
        <v>14.794532830755299</v>
      </c>
      <c r="K85" s="14">
        <v>15.501427471245099</v>
      </c>
      <c r="L85" s="42">
        <f t="shared" si="14"/>
        <v>-0.7068946404898</v>
      </c>
    </row>
    <row r="86" spans="1:12">
      <c r="A86" s="39" t="s">
        <v>86</v>
      </c>
      <c r="B86" s="14">
        <v>35.325199170574102</v>
      </c>
      <c r="C86" s="14">
        <v>38.697299904676598</v>
      </c>
      <c r="D86" s="40">
        <f t="shared" si="12"/>
        <v>-3.3721007341024958</v>
      </c>
      <c r="E86" s="5"/>
      <c r="F86" s="11">
        <v>3.5340435373602799</v>
      </c>
      <c r="G86" s="11">
        <v>4.4776974713775797</v>
      </c>
      <c r="H86" s="41">
        <f t="shared" si="13"/>
        <v>-0.9436539340172998</v>
      </c>
      <c r="I86" s="37"/>
      <c r="J86" s="14">
        <v>16.53782015518</v>
      </c>
      <c r="K86" s="14">
        <v>17.437767343338301</v>
      </c>
      <c r="L86" s="42">
        <f t="shared" si="14"/>
        <v>-0.89994718815830055</v>
      </c>
    </row>
    <row r="87" spans="1:12">
      <c r="A87" s="39" t="s">
        <v>25</v>
      </c>
      <c r="B87" s="14">
        <v>29.1361523646043</v>
      </c>
      <c r="C87" s="14">
        <v>28.9418499598256</v>
      </c>
      <c r="D87" s="40">
        <f t="shared" si="12"/>
        <v>0.19430240477869987</v>
      </c>
      <c r="E87" s="5"/>
      <c r="F87" s="11">
        <v>3.3672744328361102</v>
      </c>
      <c r="G87" s="11">
        <v>5.4011867853169004</v>
      </c>
      <c r="H87" s="41">
        <f t="shared" si="13"/>
        <v>-2.0339123524807903</v>
      </c>
      <c r="I87" s="37"/>
      <c r="J87" s="14">
        <v>16.9549671874498</v>
      </c>
      <c r="K87" s="14">
        <v>20.181356770265801</v>
      </c>
      <c r="L87" s="42">
        <f t="shared" si="14"/>
        <v>-3.226389582816001</v>
      </c>
    </row>
    <row r="88" spans="1:12">
      <c r="A88" s="39" t="s">
        <v>28</v>
      </c>
      <c r="B88" s="14">
        <v>15.8400407670349</v>
      </c>
      <c r="C88" s="14">
        <v>13.8935460785356</v>
      </c>
      <c r="D88" s="40">
        <f t="shared" si="12"/>
        <v>1.9464946884992997</v>
      </c>
      <c r="E88" s="5"/>
      <c r="F88" s="11">
        <v>1.2246765021688999</v>
      </c>
      <c r="G88" s="11">
        <v>1.40632918347948</v>
      </c>
      <c r="H88" s="41">
        <f t="shared" si="13"/>
        <v>-0.1816526813105801</v>
      </c>
      <c r="I88" s="37"/>
      <c r="J88" s="14">
        <v>9.5542683360346103</v>
      </c>
      <c r="K88" s="14">
        <v>8.1756666915568097</v>
      </c>
      <c r="L88" s="42">
        <f t="shared" si="14"/>
        <v>1.3786016444778006</v>
      </c>
    </row>
    <row r="89" spans="1:12">
      <c r="A89" s="39" t="s">
        <v>29</v>
      </c>
      <c r="B89" s="14">
        <v>11.5564906163111</v>
      </c>
      <c r="C89" s="14">
        <v>7.2840596699289204</v>
      </c>
      <c r="D89" s="40">
        <f t="shared" si="12"/>
        <v>4.2724309463821797</v>
      </c>
      <c r="E89" s="5"/>
      <c r="F89" s="11">
        <v>2.1052830968343699</v>
      </c>
      <c r="G89" s="11">
        <v>1.2070885228116801</v>
      </c>
      <c r="H89" s="41">
        <f t="shared" si="13"/>
        <v>0.89819457402268976</v>
      </c>
      <c r="I89" s="37"/>
      <c r="J89" s="14">
        <v>6.3513306178218301</v>
      </c>
      <c r="K89" s="14">
        <v>4.1526547249968502</v>
      </c>
      <c r="L89" s="42">
        <f t="shared" si="14"/>
        <v>2.1986758928249799</v>
      </c>
    </row>
    <row r="90" spans="1:12">
      <c r="A90" s="39" t="s">
        <v>36</v>
      </c>
      <c r="B90" s="14">
        <v>10.6767760312325</v>
      </c>
      <c r="C90" s="14">
        <v>11.6732598420702</v>
      </c>
      <c r="D90" s="40">
        <f t="shared" si="12"/>
        <v>-0.99648381083770055</v>
      </c>
      <c r="E90" s="5"/>
      <c r="F90" s="11">
        <v>1.2346539998203701</v>
      </c>
      <c r="G90" s="11">
        <v>1.1114168070072601</v>
      </c>
      <c r="H90" s="41">
        <f t="shared" si="13"/>
        <v>0.12323719281310996</v>
      </c>
      <c r="I90" s="37"/>
      <c r="J90" s="14">
        <v>5.3643571026155801</v>
      </c>
      <c r="K90" s="14">
        <v>5.6203111302446196</v>
      </c>
      <c r="L90" s="42">
        <f t="shared" si="14"/>
        <v>-0.25595402762903952</v>
      </c>
    </row>
    <row r="91" spans="1:12" ht="15.75" thickBot="1">
      <c r="A91" s="39" t="s">
        <v>31</v>
      </c>
      <c r="B91" s="14">
        <v>8.0655345222858301</v>
      </c>
      <c r="C91" s="14">
        <v>10.547601520767101</v>
      </c>
      <c r="D91" s="40">
        <f t="shared" si="12"/>
        <v>-2.4820669984812707</v>
      </c>
      <c r="E91" s="5"/>
      <c r="F91" s="11">
        <v>0.48496538000922601</v>
      </c>
      <c r="G91" s="11">
        <v>1.0337849878602099</v>
      </c>
      <c r="H91" s="41">
        <f t="shared" si="13"/>
        <v>-0.54881960785098394</v>
      </c>
      <c r="I91" s="37"/>
      <c r="J91" s="14">
        <v>2.8082902246877199</v>
      </c>
      <c r="K91" s="14">
        <v>3.0360837765795199</v>
      </c>
      <c r="L91" s="42">
        <f t="shared" si="14"/>
        <v>-0.22779355189179995</v>
      </c>
    </row>
    <row r="92" spans="1:12" ht="15.75" thickBot="1">
      <c r="A92" s="48" t="s">
        <v>87</v>
      </c>
      <c r="B92" s="49">
        <v>452.21584712478699</v>
      </c>
      <c r="C92" s="49">
        <v>459</v>
      </c>
      <c r="D92" s="50">
        <f t="shared" ref="D92" si="15">B92-C92</f>
        <v>-6.7841528752130102</v>
      </c>
      <c r="E92" s="1"/>
      <c r="F92" s="51">
        <v>100</v>
      </c>
      <c r="G92" s="52">
        <v>100</v>
      </c>
      <c r="H92" s="50">
        <f t="shared" ref="H92" si="16">F92-G92</f>
        <v>0</v>
      </c>
      <c r="I92" s="53"/>
      <c r="J92" s="49">
        <v>315.408141753579</v>
      </c>
      <c r="K92" s="49">
        <v>307</v>
      </c>
      <c r="L92" s="54">
        <f t="shared" ref="L92" si="17">J92-K92</f>
        <v>8.4081417535790024</v>
      </c>
    </row>
    <row r="93" spans="1:12" ht="15.75" thickBo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6.5" thickBot="1">
      <c r="A94" s="146" t="s">
        <v>88</v>
      </c>
      <c r="B94" s="139"/>
      <c r="C94" s="139"/>
      <c r="D94" s="147"/>
      <c r="E94" s="141"/>
      <c r="F94" s="148"/>
      <c r="G94" s="148"/>
      <c r="H94" s="149"/>
      <c r="I94" s="149"/>
      <c r="J94" s="139"/>
      <c r="K94" s="139"/>
      <c r="L94" s="150"/>
    </row>
    <row r="95" spans="1:12" ht="15.75" thickBot="1">
      <c r="A95" s="39" t="s">
        <v>5</v>
      </c>
      <c r="B95" s="14" t="s">
        <v>6</v>
      </c>
      <c r="C95" s="14" t="s">
        <v>7</v>
      </c>
      <c r="D95" s="40" t="s">
        <v>8</v>
      </c>
      <c r="E95" s="5" t="s">
        <v>9</v>
      </c>
      <c r="F95" s="11" t="s">
        <v>10</v>
      </c>
      <c r="G95" s="11" t="s">
        <v>11</v>
      </c>
      <c r="H95" s="41" t="s">
        <v>12</v>
      </c>
      <c r="I95" s="37" t="s">
        <v>13</v>
      </c>
      <c r="J95" s="14" t="s">
        <v>14</v>
      </c>
      <c r="K95" s="14" t="s">
        <v>15</v>
      </c>
      <c r="L95" s="42" t="s">
        <v>16</v>
      </c>
    </row>
    <row r="96" spans="1:12">
      <c r="A96" s="32" t="s">
        <v>20</v>
      </c>
      <c r="B96" s="33">
        <v>90.416485665560501</v>
      </c>
      <c r="C96" s="33">
        <v>98.406387806264405</v>
      </c>
      <c r="D96" s="34">
        <f t="shared" ref="D96:D110" si="18">B96-C96</f>
        <v>-7.9899021407039044</v>
      </c>
      <c r="E96" s="55"/>
      <c r="F96" s="35">
        <v>14.194079020413399</v>
      </c>
      <c r="G96" s="35">
        <v>13.370654932880401</v>
      </c>
      <c r="H96" s="36">
        <f t="shared" ref="H96:H110" si="19">F96-G96</f>
        <v>0.82342408753299878</v>
      </c>
      <c r="I96" s="56"/>
      <c r="J96" s="33">
        <v>45.651199099942502</v>
      </c>
      <c r="K96" s="33">
        <v>47.696865242188203</v>
      </c>
      <c r="L96" s="38">
        <f t="shared" ref="L96:L110" si="20">J96-K96</f>
        <v>-2.0456661422457003</v>
      </c>
    </row>
    <row r="97" spans="1:12">
      <c r="A97" s="39" t="s">
        <v>27</v>
      </c>
      <c r="B97" s="14">
        <v>84.612196776449494</v>
      </c>
      <c r="C97" s="14">
        <v>77.682488899898402</v>
      </c>
      <c r="D97" s="40">
        <f t="shared" si="18"/>
        <v>6.9297078765510918</v>
      </c>
      <c r="E97" s="5"/>
      <c r="F97" s="11">
        <v>12.5516103168799</v>
      </c>
      <c r="G97" s="11">
        <v>12.2094338093674</v>
      </c>
      <c r="H97" s="41">
        <f t="shared" si="19"/>
        <v>0.34217650751249984</v>
      </c>
      <c r="I97" s="37"/>
      <c r="J97" s="14">
        <v>49.566083998078597</v>
      </c>
      <c r="K97" s="14">
        <v>46.201037957428802</v>
      </c>
      <c r="L97" s="42">
        <f t="shared" si="20"/>
        <v>3.3650460406497942</v>
      </c>
    </row>
    <row r="98" spans="1:12">
      <c r="A98" s="39" t="s">
        <v>17</v>
      </c>
      <c r="B98" s="14">
        <v>82.151990467285401</v>
      </c>
      <c r="C98" s="14">
        <v>74.8017711582077</v>
      </c>
      <c r="D98" s="40">
        <f t="shared" si="18"/>
        <v>7.3502193090777013</v>
      </c>
      <c r="E98" s="5"/>
      <c r="F98" s="11">
        <v>10.7080412014272</v>
      </c>
      <c r="G98" s="11">
        <v>10.897218678965199</v>
      </c>
      <c r="H98" s="41">
        <f t="shared" si="19"/>
        <v>-0.18917747753799929</v>
      </c>
      <c r="I98" s="37"/>
      <c r="J98" s="14">
        <v>46.077210819586199</v>
      </c>
      <c r="K98" s="14">
        <v>41.047606308148403</v>
      </c>
      <c r="L98" s="42">
        <f t="shared" si="20"/>
        <v>5.0296045114377961</v>
      </c>
    </row>
    <row r="99" spans="1:12">
      <c r="A99" s="39" t="s">
        <v>18</v>
      </c>
      <c r="B99" s="14">
        <v>78.271313739714401</v>
      </c>
      <c r="C99" s="14">
        <v>71.108385375902003</v>
      </c>
      <c r="D99" s="40">
        <f t="shared" si="18"/>
        <v>7.1629283638123979</v>
      </c>
      <c r="E99" s="5"/>
      <c r="F99" s="11">
        <v>7.8060813923483003</v>
      </c>
      <c r="G99" s="11">
        <v>5.3972863350142601</v>
      </c>
      <c r="H99" s="41">
        <f t="shared" si="19"/>
        <v>2.4087950573340402</v>
      </c>
      <c r="I99" s="37"/>
      <c r="J99" s="14">
        <v>36.689259716319697</v>
      </c>
      <c r="K99" s="14">
        <v>28.537264738812301</v>
      </c>
      <c r="L99" s="42">
        <f t="shared" si="20"/>
        <v>8.1519949775073961</v>
      </c>
    </row>
    <row r="100" spans="1:12">
      <c r="A100" s="39" t="s">
        <v>37</v>
      </c>
      <c r="B100" s="14">
        <v>66.851127400688</v>
      </c>
      <c r="C100" s="14">
        <v>69.784235079127498</v>
      </c>
      <c r="D100" s="40">
        <f t="shared" si="18"/>
        <v>-2.933107678439498</v>
      </c>
      <c r="E100" s="5"/>
      <c r="F100" s="11">
        <v>5.2441917093608401</v>
      </c>
      <c r="G100" s="11">
        <v>5.9643858538585803</v>
      </c>
      <c r="H100" s="41">
        <f t="shared" si="19"/>
        <v>-0.72019414449774022</v>
      </c>
      <c r="I100" s="37"/>
      <c r="J100" s="14">
        <v>30.138263002766301</v>
      </c>
      <c r="K100" s="14">
        <v>30.703634956705599</v>
      </c>
      <c r="L100" s="42">
        <f t="shared" si="20"/>
        <v>-0.56537195393929807</v>
      </c>
    </row>
    <row r="101" spans="1:12">
      <c r="A101" s="39" t="s">
        <v>19</v>
      </c>
      <c r="B101" s="14">
        <v>63.736674578439398</v>
      </c>
      <c r="C101" s="14">
        <v>69.356011953830603</v>
      </c>
      <c r="D101" s="40">
        <f t="shared" si="18"/>
        <v>-5.6193373753912041</v>
      </c>
      <c r="E101" s="5"/>
      <c r="F101" s="11">
        <v>5.8433759419234903</v>
      </c>
      <c r="G101" s="11">
        <v>7.0238817093979202</v>
      </c>
      <c r="H101" s="41">
        <f t="shared" si="19"/>
        <v>-1.1805057674744299</v>
      </c>
      <c r="I101" s="37"/>
      <c r="J101" s="14">
        <v>25.332463163628301</v>
      </c>
      <c r="K101" s="14">
        <v>29.471744151730601</v>
      </c>
      <c r="L101" s="42">
        <f t="shared" si="20"/>
        <v>-4.1392809881022998</v>
      </c>
    </row>
    <row r="102" spans="1:12">
      <c r="A102" s="39" t="s">
        <v>46</v>
      </c>
      <c r="B102" s="14">
        <v>62.014514591222003</v>
      </c>
      <c r="C102" s="14">
        <v>58.210419328767003</v>
      </c>
      <c r="D102" s="57">
        <f t="shared" si="18"/>
        <v>3.8040952624550002</v>
      </c>
      <c r="E102" s="5"/>
      <c r="F102" s="11">
        <v>9.8404831940046495</v>
      </c>
      <c r="G102" s="11">
        <v>9.7143168106115603</v>
      </c>
      <c r="H102" s="58">
        <f t="shared" si="19"/>
        <v>0.12616638339308928</v>
      </c>
      <c r="I102" s="37"/>
      <c r="J102" s="14">
        <v>41.781192971777799</v>
      </c>
      <c r="K102" s="14">
        <v>37.214709217797697</v>
      </c>
      <c r="L102" s="45">
        <f t="shared" si="20"/>
        <v>4.5664837539801013</v>
      </c>
    </row>
    <row r="103" spans="1:12">
      <c r="A103" s="39" t="s">
        <v>22</v>
      </c>
      <c r="B103" s="14">
        <v>54.1630907682543</v>
      </c>
      <c r="C103" s="14">
        <v>51.4126187595838</v>
      </c>
      <c r="D103" s="40">
        <f t="shared" si="18"/>
        <v>2.7504720086704992</v>
      </c>
      <c r="E103" s="5"/>
      <c r="F103" s="11">
        <v>4.7315181711472603</v>
      </c>
      <c r="G103" s="11">
        <v>6.0302324703185697</v>
      </c>
      <c r="H103" s="41">
        <f t="shared" si="19"/>
        <v>-1.2987142991713094</v>
      </c>
      <c r="I103" s="37"/>
      <c r="J103" s="14">
        <v>23.285871784600001</v>
      </c>
      <c r="K103" s="14">
        <v>25.901564478640601</v>
      </c>
      <c r="L103" s="42">
        <f t="shared" si="20"/>
        <v>-2.6156926940406002</v>
      </c>
    </row>
    <row r="104" spans="1:12">
      <c r="A104" s="39" t="s">
        <v>23</v>
      </c>
      <c r="B104" s="14">
        <v>48.019810142323898</v>
      </c>
      <c r="C104" s="14">
        <v>41.9921029512074</v>
      </c>
      <c r="D104" s="40">
        <f t="shared" si="18"/>
        <v>6.0277071911164981</v>
      </c>
      <c r="E104" s="5"/>
      <c r="F104" s="11">
        <v>1.5310723578355201</v>
      </c>
      <c r="G104" s="11">
        <v>2.5495686035294001</v>
      </c>
      <c r="H104" s="41">
        <f t="shared" si="19"/>
        <v>-1.01849624569388</v>
      </c>
      <c r="I104" s="37"/>
      <c r="J104" s="14">
        <v>13.298806291888599</v>
      </c>
      <c r="K104" s="14">
        <v>13.951043034107499</v>
      </c>
      <c r="L104" s="42">
        <f t="shared" si="20"/>
        <v>-0.65223674221889993</v>
      </c>
    </row>
    <row r="105" spans="1:12">
      <c r="A105" s="39" t="s">
        <v>21</v>
      </c>
      <c r="B105" s="14">
        <v>42.310462335784003</v>
      </c>
      <c r="C105" s="14">
        <v>53.646430314555303</v>
      </c>
      <c r="D105" s="40">
        <f t="shared" si="18"/>
        <v>-11.335967978771301</v>
      </c>
      <c r="E105" s="5"/>
      <c r="F105" s="11">
        <v>7.0536714777568399</v>
      </c>
      <c r="G105" s="11">
        <v>7.9514192875927003</v>
      </c>
      <c r="H105" s="41">
        <f t="shared" si="19"/>
        <v>-0.89774780983586044</v>
      </c>
      <c r="I105" s="37"/>
      <c r="J105" s="14">
        <v>25.052653754438602</v>
      </c>
      <c r="K105" s="14">
        <v>29.098693324233398</v>
      </c>
      <c r="L105" s="42">
        <f t="shared" si="20"/>
        <v>-4.0460395697947966</v>
      </c>
    </row>
    <row r="106" spans="1:12">
      <c r="A106" s="39" t="s">
        <v>25</v>
      </c>
      <c r="B106" s="14">
        <v>30.726472395142501</v>
      </c>
      <c r="C106" s="14">
        <v>22.280795337772101</v>
      </c>
      <c r="D106" s="40">
        <f t="shared" si="18"/>
        <v>8.4456770573703999</v>
      </c>
      <c r="E106" s="5"/>
      <c r="F106" s="11">
        <v>5.01101856882444</v>
      </c>
      <c r="G106" s="11">
        <v>3.4569430438470201</v>
      </c>
      <c r="H106" s="41">
        <f t="shared" si="19"/>
        <v>1.5540755249774199</v>
      </c>
      <c r="I106" s="37"/>
      <c r="J106" s="14">
        <v>20.412044668681101</v>
      </c>
      <c r="K106" s="14">
        <v>12.4592555630402</v>
      </c>
      <c r="L106" s="42">
        <f t="shared" si="20"/>
        <v>7.9527891056409015</v>
      </c>
    </row>
    <row r="107" spans="1:12">
      <c r="A107" s="39" t="s">
        <v>26</v>
      </c>
      <c r="B107" s="14">
        <v>28.383180344400401</v>
      </c>
      <c r="C107" s="14">
        <v>25.0541696375637</v>
      </c>
      <c r="D107" s="40">
        <f t="shared" si="18"/>
        <v>3.3290107068367014</v>
      </c>
      <c r="E107" s="5"/>
      <c r="F107" s="11">
        <v>2.9502573433302302</v>
      </c>
      <c r="G107" s="11">
        <v>2.2848301751559599</v>
      </c>
      <c r="H107" s="41">
        <f t="shared" si="19"/>
        <v>0.66542716817427028</v>
      </c>
      <c r="I107" s="37"/>
      <c r="J107" s="14">
        <v>15.636999932694801</v>
      </c>
      <c r="K107" s="14">
        <v>10.0284172105045</v>
      </c>
      <c r="L107" s="42">
        <f t="shared" si="20"/>
        <v>5.6085827221903006</v>
      </c>
    </row>
    <row r="108" spans="1:12">
      <c r="A108" s="39" t="s">
        <v>24</v>
      </c>
      <c r="B108" s="14">
        <v>24.363839219407701</v>
      </c>
      <c r="C108" s="14">
        <v>24.985569289673101</v>
      </c>
      <c r="D108" s="40">
        <f t="shared" si="18"/>
        <v>-0.62173007026540006</v>
      </c>
      <c r="E108" s="5"/>
      <c r="F108" s="11">
        <v>3.85086977333737</v>
      </c>
      <c r="G108" s="11">
        <v>4.3511372223586502</v>
      </c>
      <c r="H108" s="41">
        <f t="shared" si="19"/>
        <v>-0.50026744902128018</v>
      </c>
      <c r="I108" s="37"/>
      <c r="J108" s="14">
        <v>13.1669319485949</v>
      </c>
      <c r="K108" s="14">
        <v>11.353202426147099</v>
      </c>
      <c r="L108" s="42">
        <f t="shared" si="20"/>
        <v>1.8137295224478009</v>
      </c>
    </row>
    <row r="109" spans="1:12">
      <c r="A109" s="39" t="s">
        <v>31</v>
      </c>
      <c r="B109" s="14">
        <v>18.162641059210902</v>
      </c>
      <c r="C109" s="14">
        <v>15.229368832539899</v>
      </c>
      <c r="D109" s="40">
        <f t="shared" si="18"/>
        <v>2.9332722266710025</v>
      </c>
      <c r="E109" s="5"/>
      <c r="F109" s="11">
        <v>1.2379908727926301</v>
      </c>
      <c r="G109" s="11">
        <v>1.14785263741329</v>
      </c>
      <c r="H109" s="41">
        <f t="shared" si="19"/>
        <v>9.013823537934007E-2</v>
      </c>
      <c r="I109" s="37"/>
      <c r="J109" s="14">
        <v>7.23475108303625</v>
      </c>
      <c r="K109" s="14">
        <v>5.94339219063251</v>
      </c>
      <c r="L109" s="42">
        <f t="shared" si="20"/>
        <v>1.29135889240374</v>
      </c>
    </row>
    <row r="110" spans="1:12">
      <c r="A110" s="108" t="s">
        <v>29</v>
      </c>
      <c r="B110" s="14">
        <v>16.935043686764899</v>
      </c>
      <c r="C110" s="14">
        <v>13.955080492838601</v>
      </c>
      <c r="D110" s="40">
        <f t="shared" si="18"/>
        <v>2.9799631939262987</v>
      </c>
      <c r="E110" s="5"/>
      <c r="F110" s="11">
        <v>1.4370782480568101</v>
      </c>
      <c r="G110" s="11">
        <v>2.03685584885016</v>
      </c>
      <c r="H110" s="41">
        <f t="shared" si="19"/>
        <v>-0.59977760079334996</v>
      </c>
      <c r="I110" s="37"/>
      <c r="J110" s="14">
        <v>7.40017266867972</v>
      </c>
      <c r="K110" s="14">
        <v>6.6314039024942399</v>
      </c>
      <c r="L110" s="42">
        <f t="shared" si="20"/>
        <v>0.76876876618548007</v>
      </c>
    </row>
    <row r="111" spans="1:12" ht="15.75" thickBot="1">
      <c r="A111" s="59" t="s">
        <v>87</v>
      </c>
      <c r="B111" s="24">
        <v>428.90925673441302</v>
      </c>
      <c r="C111" s="24">
        <v>418</v>
      </c>
      <c r="D111" s="60">
        <f t="shared" ref="D111" si="21">B111-C111</f>
        <v>10.90925673441302</v>
      </c>
      <c r="E111" s="25"/>
      <c r="F111" s="26">
        <v>100</v>
      </c>
      <c r="G111" s="26">
        <v>100</v>
      </c>
      <c r="H111" s="60">
        <f t="shared" ref="H111" si="22">F111-G111</f>
        <v>0</v>
      </c>
      <c r="I111" s="61"/>
      <c r="J111" s="24">
        <v>277.136947647272</v>
      </c>
      <c r="K111" s="24">
        <v>260</v>
      </c>
      <c r="L111" s="62">
        <f t="shared" ref="L111" si="23">J111-K111</f>
        <v>17.136947647271995</v>
      </c>
    </row>
    <row r="112" spans="1:12">
      <c r="A112" s="5" t="s">
        <v>78</v>
      </c>
      <c r="B112" s="5"/>
      <c r="C112" s="5"/>
      <c r="D112" s="5"/>
      <c r="E112" s="71"/>
      <c r="F112" s="73"/>
      <c r="G112" s="74"/>
      <c r="H112" s="75"/>
      <c r="I112" s="75"/>
      <c r="J112" s="76"/>
      <c r="K112" s="76"/>
      <c r="L112" s="65"/>
    </row>
    <row r="113" spans="1:12" ht="15.75" thickBot="1">
      <c r="A113" s="18"/>
      <c r="B113" s="63"/>
      <c r="C113" s="63"/>
      <c r="D113" s="64"/>
      <c r="E113" s="5"/>
      <c r="F113" s="4"/>
      <c r="G113" s="4"/>
      <c r="H113" s="65"/>
      <c r="I113" s="37"/>
      <c r="J113" s="63"/>
      <c r="K113" s="63"/>
      <c r="L113" s="64"/>
    </row>
    <row r="114" spans="1:12" ht="16.5" thickBot="1">
      <c r="A114" s="146" t="s">
        <v>89</v>
      </c>
      <c r="B114" s="139"/>
      <c r="C114" s="139"/>
      <c r="D114" s="147"/>
      <c r="E114" s="141"/>
      <c r="F114" s="148"/>
      <c r="G114" s="148"/>
      <c r="H114" s="149"/>
      <c r="I114" s="149"/>
      <c r="J114" s="139"/>
      <c r="K114" s="139"/>
      <c r="L114" s="150"/>
    </row>
    <row r="115" spans="1:12" ht="15.75" thickBot="1">
      <c r="A115" s="32" t="s">
        <v>5</v>
      </c>
      <c r="B115" s="33" t="s">
        <v>6</v>
      </c>
      <c r="C115" s="66" t="s">
        <v>7</v>
      </c>
      <c r="D115" s="34" t="s">
        <v>8</v>
      </c>
      <c r="E115" s="5" t="s">
        <v>9</v>
      </c>
      <c r="F115" s="11" t="s">
        <v>10</v>
      </c>
      <c r="G115" s="58" t="s">
        <v>11</v>
      </c>
      <c r="H115" s="47" t="s">
        <v>12</v>
      </c>
      <c r="I115" s="37" t="s">
        <v>13</v>
      </c>
      <c r="J115" s="14" t="s">
        <v>14</v>
      </c>
      <c r="K115" s="57" t="s">
        <v>15</v>
      </c>
      <c r="L115" s="42" t="s">
        <v>16</v>
      </c>
    </row>
    <row r="116" spans="1:12">
      <c r="A116" s="32" t="s">
        <v>18</v>
      </c>
      <c r="B116" s="33">
        <v>63.949263771296401</v>
      </c>
      <c r="C116" s="33">
        <v>52.567682613728401</v>
      </c>
      <c r="D116" s="34">
        <f t="shared" ref="D116:D129" si="24">B116-C116</f>
        <v>11.381581157568</v>
      </c>
      <c r="E116" s="5"/>
      <c r="F116" s="11">
        <v>14.9850598102832</v>
      </c>
      <c r="G116" s="11">
        <v>14.547643406255901</v>
      </c>
      <c r="H116" s="47">
        <f t="shared" ref="H116:H129" si="25">F116-G116</f>
        <v>0.43741640402729942</v>
      </c>
      <c r="I116" s="37"/>
      <c r="J116" s="14">
        <v>32.974251211066701</v>
      </c>
      <c r="K116" s="14">
        <v>29.6977864311581</v>
      </c>
      <c r="L116" s="42">
        <f t="shared" ref="L116:L129" si="26">J116-K116</f>
        <v>3.2764647799086006</v>
      </c>
    </row>
    <row r="117" spans="1:12">
      <c r="A117" s="39" t="s">
        <v>20</v>
      </c>
      <c r="B117" s="14">
        <v>53.636976637629303</v>
      </c>
      <c r="C117" s="14">
        <v>61.251070094996599</v>
      </c>
      <c r="D117" s="40">
        <f t="shared" si="24"/>
        <v>-7.6140934573672965</v>
      </c>
      <c r="E117" s="5"/>
      <c r="F117" s="11">
        <v>15.627699831893301</v>
      </c>
      <c r="G117" s="11">
        <v>15.718324537634</v>
      </c>
      <c r="H117" s="47">
        <f t="shared" si="25"/>
        <v>-9.0624705740699696E-2</v>
      </c>
      <c r="I117" s="37"/>
      <c r="J117" s="14">
        <v>29.459175594598602</v>
      </c>
      <c r="K117" s="14">
        <v>34.333464276466302</v>
      </c>
      <c r="L117" s="42">
        <f t="shared" si="26"/>
        <v>-4.8742886818677</v>
      </c>
    </row>
    <row r="118" spans="1:12">
      <c r="A118" s="39" t="s">
        <v>19</v>
      </c>
      <c r="B118" s="14">
        <v>36.113052908733501</v>
      </c>
      <c r="C118" s="14">
        <v>33.676275019809303</v>
      </c>
      <c r="D118" s="40">
        <f t="shared" si="24"/>
        <v>2.4367778889241976</v>
      </c>
      <c r="E118" s="5"/>
      <c r="F118" s="11">
        <v>7.2031319444524904</v>
      </c>
      <c r="G118" s="11">
        <v>5.2978489907194</v>
      </c>
      <c r="H118" s="47">
        <f t="shared" si="25"/>
        <v>1.9052829537330904</v>
      </c>
      <c r="I118" s="37"/>
      <c r="J118" s="14">
        <v>16.9133594107482</v>
      </c>
      <c r="K118" s="14">
        <v>18.232243741351699</v>
      </c>
      <c r="L118" s="42">
        <f t="shared" si="26"/>
        <v>-1.318884330603499</v>
      </c>
    </row>
    <row r="119" spans="1:12">
      <c r="A119" s="39" t="s">
        <v>17</v>
      </c>
      <c r="B119" s="14">
        <v>34.764763537014602</v>
      </c>
      <c r="C119" s="14">
        <v>33.076175515441001</v>
      </c>
      <c r="D119" s="40">
        <f t="shared" si="24"/>
        <v>1.6885880215736009</v>
      </c>
      <c r="E119" s="5"/>
      <c r="F119" s="11">
        <v>9.9801782184422692</v>
      </c>
      <c r="G119" s="11">
        <v>9.4996248181936593</v>
      </c>
      <c r="H119" s="47">
        <f t="shared" si="25"/>
        <v>0.48055340024860982</v>
      </c>
      <c r="I119" s="37"/>
      <c r="J119" s="14">
        <v>18.7539737816242</v>
      </c>
      <c r="K119" s="14">
        <v>21.458356534316799</v>
      </c>
      <c r="L119" s="42">
        <f t="shared" si="26"/>
        <v>-2.7043827526925988</v>
      </c>
    </row>
    <row r="120" spans="1:12">
      <c r="A120" s="39" t="s">
        <v>21</v>
      </c>
      <c r="B120" s="14">
        <v>33.902166176229898</v>
      </c>
      <c r="C120" s="14">
        <v>31.0928721163475</v>
      </c>
      <c r="D120" s="40">
        <f t="shared" si="24"/>
        <v>2.8092940598823972</v>
      </c>
      <c r="E120" s="5"/>
      <c r="F120" s="11">
        <v>9.8615793410949504</v>
      </c>
      <c r="G120" s="11">
        <v>9.1297793680912704</v>
      </c>
      <c r="H120" s="47">
        <f t="shared" si="25"/>
        <v>0.73179997300367994</v>
      </c>
      <c r="I120" s="37"/>
      <c r="J120" s="14">
        <v>20.219794572237301</v>
      </c>
      <c r="K120" s="14">
        <v>17.265020772327901</v>
      </c>
      <c r="L120" s="42">
        <f t="shared" si="26"/>
        <v>2.9547737999094004</v>
      </c>
    </row>
    <row r="121" spans="1:12">
      <c r="A121" s="110" t="s">
        <v>23</v>
      </c>
      <c r="B121" s="111">
        <v>28.4034053692234</v>
      </c>
      <c r="C121" s="111">
        <v>29.172872190182801</v>
      </c>
      <c r="D121" s="113">
        <f t="shared" si="24"/>
        <v>-0.76946682095940133</v>
      </c>
      <c r="E121" s="5"/>
      <c r="F121" s="11">
        <v>2.8389081607617999</v>
      </c>
      <c r="G121" s="11">
        <v>5.1633602348931502</v>
      </c>
      <c r="H121" s="47">
        <f t="shared" si="25"/>
        <v>-2.3244520741313504</v>
      </c>
      <c r="I121" s="37"/>
      <c r="J121" s="14">
        <v>11.4366193047194</v>
      </c>
      <c r="K121" s="14">
        <v>12.6867123675635</v>
      </c>
      <c r="L121" s="42">
        <f t="shared" si="26"/>
        <v>-1.2500930628440994</v>
      </c>
    </row>
    <row r="122" spans="1:12">
      <c r="A122" s="39" t="s">
        <v>37</v>
      </c>
      <c r="B122" s="14">
        <v>23.015151265005301</v>
      </c>
      <c r="C122" s="14">
        <v>20.1174342004701</v>
      </c>
      <c r="D122" s="40">
        <f t="shared" si="24"/>
        <v>2.8977170645352004</v>
      </c>
      <c r="E122" s="5"/>
      <c r="F122" s="11">
        <v>8.0075668319911095</v>
      </c>
      <c r="G122" s="11">
        <v>5.4616015230599002</v>
      </c>
      <c r="H122" s="47">
        <f t="shared" si="25"/>
        <v>2.5459653089312093</v>
      </c>
      <c r="I122" s="37"/>
      <c r="J122" s="14">
        <v>14.004053407874601</v>
      </c>
      <c r="K122" s="14">
        <v>11.658953708797901</v>
      </c>
      <c r="L122" s="42">
        <f t="shared" si="26"/>
        <v>2.3450996990766999</v>
      </c>
    </row>
    <row r="123" spans="1:12">
      <c r="A123" s="39" t="s">
        <v>26</v>
      </c>
      <c r="B123" s="14">
        <v>19.092506737585101</v>
      </c>
      <c r="C123" s="14">
        <v>11.2767152672661</v>
      </c>
      <c r="D123" s="40">
        <f t="shared" si="24"/>
        <v>7.8157914703190006</v>
      </c>
      <c r="E123" s="5"/>
      <c r="F123" s="11">
        <v>7.4176466432054999</v>
      </c>
      <c r="G123" s="11">
        <v>7.4450432035974901</v>
      </c>
      <c r="H123" s="47">
        <f t="shared" si="25"/>
        <v>-2.7396560391990121E-2</v>
      </c>
      <c r="I123" s="37"/>
      <c r="J123" s="14">
        <v>12.5201119506885</v>
      </c>
      <c r="K123" s="14">
        <v>7.5633705073052804</v>
      </c>
      <c r="L123" s="42">
        <f t="shared" si="26"/>
        <v>4.95674144338322</v>
      </c>
    </row>
    <row r="124" spans="1:12">
      <c r="A124" s="39" t="s">
        <v>22</v>
      </c>
      <c r="B124" s="14">
        <v>16.735060524161</v>
      </c>
      <c r="C124" s="14">
        <v>15.235040539658099</v>
      </c>
      <c r="D124" s="40">
        <f t="shared" si="24"/>
        <v>1.5000199845029005</v>
      </c>
      <c r="E124" s="5"/>
      <c r="F124" s="11">
        <v>3.89170837352609</v>
      </c>
      <c r="G124" s="11">
        <v>5.9497288003854898</v>
      </c>
      <c r="H124" s="47">
        <f t="shared" si="25"/>
        <v>-2.0580204268593998</v>
      </c>
      <c r="I124" s="37"/>
      <c r="J124" s="14">
        <v>6.5171862632273898</v>
      </c>
      <c r="K124" s="14">
        <v>7.0754100676824603</v>
      </c>
      <c r="L124" s="42">
        <f t="shared" si="26"/>
        <v>-0.55822380445507047</v>
      </c>
    </row>
    <row r="125" spans="1:12">
      <c r="A125" s="39" t="s">
        <v>24</v>
      </c>
      <c r="B125" s="14">
        <v>16.390498615981102</v>
      </c>
      <c r="C125" s="14">
        <v>14.756975752921599</v>
      </c>
      <c r="D125" s="40">
        <f t="shared" si="24"/>
        <v>1.6335228630595022</v>
      </c>
      <c r="E125" s="5"/>
      <c r="F125" s="11">
        <v>1.14212268112674</v>
      </c>
      <c r="G125" s="11">
        <v>2.4257428680741699</v>
      </c>
      <c r="H125" s="47">
        <f t="shared" si="25"/>
        <v>-1.28362018694743</v>
      </c>
      <c r="I125" s="37"/>
      <c r="J125" s="14">
        <v>3.2189187611663601</v>
      </c>
      <c r="K125" s="14">
        <v>4.1877834235127098</v>
      </c>
      <c r="L125" s="42">
        <f t="shared" si="26"/>
        <v>-0.96886466234634971</v>
      </c>
    </row>
    <row r="126" spans="1:12">
      <c r="A126" s="39" t="s">
        <v>27</v>
      </c>
      <c r="B126" s="14">
        <v>13.666144121538901</v>
      </c>
      <c r="C126" s="14">
        <v>14.553295256533501</v>
      </c>
      <c r="D126" s="40">
        <f t="shared" si="24"/>
        <v>-0.88715113499459974</v>
      </c>
      <c r="E126" s="5"/>
      <c r="F126" s="11">
        <v>4.6791583880748799</v>
      </c>
      <c r="G126" s="11">
        <v>5.5729279188745497</v>
      </c>
      <c r="H126" s="47">
        <f t="shared" si="25"/>
        <v>-0.89376953079966981</v>
      </c>
      <c r="I126" s="37"/>
      <c r="J126" s="14">
        <v>5.8451895496903203</v>
      </c>
      <c r="K126" s="14">
        <v>6.7345305944994696</v>
      </c>
      <c r="L126" s="42">
        <f t="shared" si="26"/>
        <v>-0.88934104480914922</v>
      </c>
    </row>
    <row r="127" spans="1:12">
      <c r="A127" s="39" t="s">
        <v>72</v>
      </c>
      <c r="B127" s="14">
        <v>11.693209432526</v>
      </c>
      <c r="C127" s="14">
        <v>15.089190235792801</v>
      </c>
      <c r="D127" s="40">
        <f t="shared" si="24"/>
        <v>-3.3959808032668004</v>
      </c>
      <c r="E127" s="5"/>
      <c r="F127" s="11">
        <v>3.3458663388202798</v>
      </c>
      <c r="G127" s="11">
        <v>4.1054128799132501</v>
      </c>
      <c r="H127" s="47">
        <f t="shared" si="25"/>
        <v>-0.75954654109297026</v>
      </c>
      <c r="I127" s="37"/>
      <c r="J127" s="14">
        <v>6.8184531333262397</v>
      </c>
      <c r="K127" s="14">
        <v>10.0321672837297</v>
      </c>
      <c r="L127" s="42">
        <f t="shared" si="26"/>
        <v>-3.2137141504034608</v>
      </c>
    </row>
    <row r="128" spans="1:12">
      <c r="A128" s="39" t="s">
        <v>25</v>
      </c>
      <c r="B128" s="14">
        <v>9.1110443696434498</v>
      </c>
      <c r="C128" s="14">
        <v>8.7749705721971996</v>
      </c>
      <c r="D128" s="40">
        <f t="shared" si="24"/>
        <v>0.33607379744625021</v>
      </c>
      <c r="E128" s="5"/>
      <c r="F128" s="11">
        <v>2.24053208806072</v>
      </c>
      <c r="G128" s="11">
        <v>2.4361706883885201</v>
      </c>
      <c r="H128" s="47">
        <f t="shared" si="25"/>
        <v>-0.19563860032780012</v>
      </c>
      <c r="I128" s="37"/>
      <c r="J128" s="14">
        <v>4.4415704121647996</v>
      </c>
      <c r="K128" s="14">
        <v>4.4600237965624201</v>
      </c>
      <c r="L128" s="42">
        <f t="shared" si="26"/>
        <v>-1.8453384397620454E-2</v>
      </c>
    </row>
    <row r="129" spans="1:12">
      <c r="A129" s="39" t="s">
        <v>36</v>
      </c>
      <c r="B129" s="14">
        <v>6.9953160891324799</v>
      </c>
      <c r="C129" s="14">
        <v>6.8444358796053697</v>
      </c>
      <c r="D129" s="40">
        <f t="shared" si="24"/>
        <v>0.15088020952711023</v>
      </c>
      <c r="E129" s="5"/>
      <c r="F129" s="11">
        <v>4.3381857527187204</v>
      </c>
      <c r="G129" s="11">
        <v>3.33671644942988</v>
      </c>
      <c r="H129" s="47">
        <f t="shared" si="25"/>
        <v>1.0014693032888404</v>
      </c>
      <c r="I129" s="37"/>
      <c r="J129" s="14">
        <v>3.41777292955764</v>
      </c>
      <c r="K129" s="14">
        <v>5.3294874450461904</v>
      </c>
      <c r="L129" s="42">
        <f t="shared" si="26"/>
        <v>-1.9117145154885504</v>
      </c>
    </row>
    <row r="130" spans="1:12" ht="15.75" thickBot="1">
      <c r="A130" s="59" t="s">
        <v>87</v>
      </c>
      <c r="B130" s="24">
        <v>199.00812814157001</v>
      </c>
      <c r="C130" s="24">
        <v>205</v>
      </c>
      <c r="D130" s="60">
        <f t="shared" ref="D130" si="27">B130-C130</f>
        <v>-5.9918718584299882</v>
      </c>
      <c r="E130" s="67"/>
      <c r="F130" s="26">
        <v>100</v>
      </c>
      <c r="G130" s="68">
        <v>100</v>
      </c>
      <c r="H130" s="69">
        <f t="shared" ref="H130" si="28">F130-G130</f>
        <v>0</v>
      </c>
      <c r="I130" s="70"/>
      <c r="J130" s="114">
        <v>132.159225814883</v>
      </c>
      <c r="K130" s="24">
        <v>141</v>
      </c>
      <c r="L130" s="62">
        <f t="shared" ref="L130" si="29">J130-K130</f>
        <v>-8.8407741851169988</v>
      </c>
    </row>
    <row r="131" spans="1:12" ht="15.75" thickBo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</row>
    <row r="132" spans="1:12" ht="16.5" thickBot="1">
      <c r="A132" s="146" t="s">
        <v>90</v>
      </c>
      <c r="B132" s="139"/>
      <c r="C132" s="139"/>
      <c r="D132" s="147"/>
      <c r="E132" s="141"/>
      <c r="F132" s="148"/>
      <c r="G132" s="148"/>
      <c r="H132" s="149"/>
      <c r="I132" s="149"/>
      <c r="J132" s="139"/>
      <c r="K132" s="139"/>
      <c r="L132" s="150"/>
    </row>
    <row r="133" spans="1:12" ht="15.75" thickBot="1">
      <c r="A133" s="32" t="s">
        <v>5</v>
      </c>
      <c r="B133" s="33" t="s">
        <v>6</v>
      </c>
      <c r="C133" s="66" t="s">
        <v>7</v>
      </c>
      <c r="D133" s="72" t="s">
        <v>8</v>
      </c>
      <c r="E133" s="5" t="s">
        <v>9</v>
      </c>
      <c r="F133" s="11" t="s">
        <v>10</v>
      </c>
      <c r="G133" s="58" t="s">
        <v>11</v>
      </c>
      <c r="H133" s="41" t="s">
        <v>12</v>
      </c>
      <c r="I133" s="37" t="s">
        <v>13</v>
      </c>
      <c r="J133" s="14" t="s">
        <v>14</v>
      </c>
      <c r="K133" s="57" t="s">
        <v>15</v>
      </c>
      <c r="L133" s="65" t="s">
        <v>16</v>
      </c>
    </row>
    <row r="134" spans="1:12">
      <c r="A134" s="32" t="s">
        <v>20</v>
      </c>
      <c r="B134" s="33">
        <v>133.89441807242201</v>
      </c>
      <c r="C134" s="33">
        <v>132.65361070938201</v>
      </c>
      <c r="D134" s="72">
        <f t="shared" ref="D134:D149" si="30">B134-C134</f>
        <v>1.2408073630400054</v>
      </c>
      <c r="E134" s="5"/>
      <c r="F134" s="11">
        <v>16.655059812655001</v>
      </c>
      <c r="G134" s="11">
        <v>15.931060107797601</v>
      </c>
      <c r="H134" s="41">
        <f t="shared" ref="H134:H149" si="31">F134-G134</f>
        <v>0.72399970485740006</v>
      </c>
      <c r="I134" s="37"/>
      <c r="J134" s="14">
        <v>64.337141431396503</v>
      </c>
      <c r="K134" s="14">
        <v>66.741925698960102</v>
      </c>
      <c r="L134" s="65">
        <f t="shared" ref="L134:L149" si="32">J134-K134</f>
        <v>-2.4047842675635991</v>
      </c>
    </row>
    <row r="135" spans="1:12">
      <c r="A135" s="39" t="s">
        <v>18</v>
      </c>
      <c r="B135" s="14">
        <v>113.147059472994</v>
      </c>
      <c r="C135" s="14">
        <v>124.346156185664</v>
      </c>
      <c r="D135" s="46">
        <f t="shared" si="30"/>
        <v>-11.199096712669999</v>
      </c>
      <c r="E135" s="5"/>
      <c r="F135" s="11">
        <v>7.7963002258300298</v>
      </c>
      <c r="G135" s="11">
        <v>7.81421041867093</v>
      </c>
      <c r="H135" s="41">
        <f t="shared" si="31"/>
        <v>-1.791019284090023E-2</v>
      </c>
      <c r="I135" s="37"/>
      <c r="J135" s="14">
        <v>46.262727481641797</v>
      </c>
      <c r="K135" s="14">
        <v>49.624979126031299</v>
      </c>
      <c r="L135" s="65">
        <f t="shared" si="32"/>
        <v>-3.3622516443895023</v>
      </c>
    </row>
    <row r="136" spans="1:12">
      <c r="A136" s="39" t="s">
        <v>19</v>
      </c>
      <c r="B136" s="14">
        <v>110.585572525969</v>
      </c>
      <c r="C136" s="14">
        <v>127.29666749779</v>
      </c>
      <c r="D136" s="46">
        <f t="shared" si="30"/>
        <v>-16.711094971820998</v>
      </c>
      <c r="E136" s="5"/>
      <c r="F136" s="11">
        <v>9.9114888007368709</v>
      </c>
      <c r="G136" s="11">
        <v>10.993675416198901</v>
      </c>
      <c r="H136" s="41">
        <f t="shared" si="31"/>
        <v>-1.0821866154620299</v>
      </c>
      <c r="I136" s="37"/>
      <c r="J136" s="14">
        <v>52.539703736036699</v>
      </c>
      <c r="K136" s="14">
        <v>56.530331528572802</v>
      </c>
      <c r="L136" s="65">
        <f t="shared" si="32"/>
        <v>-3.9906277925361024</v>
      </c>
    </row>
    <row r="137" spans="1:12">
      <c r="A137" s="39" t="s">
        <v>17</v>
      </c>
      <c r="B137" s="14">
        <v>109.720271843085</v>
      </c>
      <c r="C137" s="14">
        <v>112.692329258502</v>
      </c>
      <c r="D137" s="46">
        <f t="shared" si="30"/>
        <v>-2.9720574154169981</v>
      </c>
      <c r="E137" s="5"/>
      <c r="F137" s="11">
        <v>10.8768505962245</v>
      </c>
      <c r="G137" s="11">
        <v>10.9331373192684</v>
      </c>
      <c r="H137" s="41">
        <f t="shared" si="31"/>
        <v>-5.6286723043900366E-2</v>
      </c>
      <c r="I137" s="37"/>
      <c r="J137" s="14">
        <v>58.083611250042303</v>
      </c>
      <c r="K137" s="14">
        <v>63.966246132807598</v>
      </c>
      <c r="L137" s="65">
        <f t="shared" si="32"/>
        <v>-5.882634882765295</v>
      </c>
    </row>
    <row r="138" spans="1:12">
      <c r="A138" s="39" t="s">
        <v>21</v>
      </c>
      <c r="B138" s="14">
        <v>90.116070844709498</v>
      </c>
      <c r="C138" s="14">
        <v>92.440994883254504</v>
      </c>
      <c r="D138" s="46">
        <f t="shared" si="30"/>
        <v>-2.3249240385450065</v>
      </c>
      <c r="E138" s="5"/>
      <c r="F138" s="11">
        <v>12.0622188544003</v>
      </c>
      <c r="G138" s="11">
        <v>10.387174656349799</v>
      </c>
      <c r="H138" s="41">
        <f t="shared" si="31"/>
        <v>1.6750441980505002</v>
      </c>
      <c r="I138" s="37"/>
      <c r="J138" s="14">
        <v>49.6057066934018</v>
      </c>
      <c r="K138" s="14">
        <v>45.855445116972099</v>
      </c>
      <c r="L138" s="65">
        <f t="shared" si="32"/>
        <v>3.7502615764297005</v>
      </c>
    </row>
    <row r="139" spans="1:12">
      <c r="A139" s="39" t="s">
        <v>22</v>
      </c>
      <c r="B139" s="14">
        <v>57.257339143007201</v>
      </c>
      <c r="C139" s="14">
        <v>47.899476095737299</v>
      </c>
      <c r="D139" s="46">
        <f t="shared" si="30"/>
        <v>9.3578630472699018</v>
      </c>
      <c r="E139" s="5"/>
      <c r="F139" s="11">
        <v>7.39534124634537</v>
      </c>
      <c r="G139" s="11">
        <v>5.5734465579217103</v>
      </c>
      <c r="H139" s="41">
        <f t="shared" si="31"/>
        <v>1.8218946884236598</v>
      </c>
      <c r="I139" s="37"/>
      <c r="J139" s="14">
        <v>31.999087160071301</v>
      </c>
      <c r="K139" s="14">
        <v>23.050438026970799</v>
      </c>
      <c r="L139" s="65">
        <f t="shared" si="32"/>
        <v>8.9486491331005027</v>
      </c>
    </row>
    <row r="140" spans="1:12">
      <c r="A140" s="39" t="s">
        <v>23</v>
      </c>
      <c r="B140" s="14">
        <v>53.581637174569998</v>
      </c>
      <c r="C140" s="14">
        <v>44.074836732612702</v>
      </c>
      <c r="D140" s="46">
        <f t="shared" si="30"/>
        <v>9.5068004419572958</v>
      </c>
      <c r="E140" s="5"/>
      <c r="F140" s="11">
        <v>2.6386307747419702</v>
      </c>
      <c r="G140" s="11">
        <v>2.1930984875074202</v>
      </c>
      <c r="H140" s="41">
        <f t="shared" si="31"/>
        <v>0.44553228723454996</v>
      </c>
      <c r="I140" s="37"/>
      <c r="J140" s="14">
        <v>18.368438491699099</v>
      </c>
      <c r="K140" s="14">
        <v>14.5348077507534</v>
      </c>
      <c r="L140" s="65">
        <f t="shared" si="32"/>
        <v>3.8336307409456989</v>
      </c>
    </row>
    <row r="141" spans="1:12">
      <c r="A141" s="39" t="s">
        <v>27</v>
      </c>
      <c r="B141" s="14">
        <v>47.039358870166097</v>
      </c>
      <c r="C141" s="14">
        <v>50.558187319302696</v>
      </c>
      <c r="D141" s="46">
        <f t="shared" si="30"/>
        <v>-3.5188284491365991</v>
      </c>
      <c r="E141" s="5"/>
      <c r="F141" s="11">
        <v>4.52967023835037</v>
      </c>
      <c r="G141" s="11">
        <v>4.9826667708035899</v>
      </c>
      <c r="H141" s="41">
        <f t="shared" si="31"/>
        <v>-0.45299653245321991</v>
      </c>
      <c r="I141" s="37"/>
      <c r="J141" s="14">
        <v>28.249932574637899</v>
      </c>
      <c r="K141" s="14">
        <v>26.5917168924781</v>
      </c>
      <c r="L141" s="65">
        <f t="shared" si="32"/>
        <v>1.6582156821597991</v>
      </c>
    </row>
    <row r="142" spans="1:12">
      <c r="A142" s="39" t="s">
        <v>28</v>
      </c>
      <c r="B142" s="14">
        <v>46.912560772685303</v>
      </c>
      <c r="C142" s="14">
        <v>56.295422969594703</v>
      </c>
      <c r="D142" s="46">
        <f t="shared" si="30"/>
        <v>-9.3828621969094002</v>
      </c>
      <c r="E142" s="5"/>
      <c r="F142" s="11">
        <v>2.5289024739780301</v>
      </c>
      <c r="G142" s="11">
        <v>4.5120143917033699</v>
      </c>
      <c r="H142" s="41">
        <f t="shared" si="31"/>
        <v>-1.9831119177253398</v>
      </c>
      <c r="I142" s="37"/>
      <c r="J142" s="14">
        <v>24.3480167741257</v>
      </c>
      <c r="K142" s="14">
        <v>28.728239234348099</v>
      </c>
      <c r="L142" s="65">
        <f t="shared" si="32"/>
        <v>-4.3802224602223987</v>
      </c>
    </row>
    <row r="143" spans="1:12">
      <c r="A143" s="39" t="s">
        <v>86</v>
      </c>
      <c r="B143" s="14">
        <v>42.159874696516802</v>
      </c>
      <c r="C143" s="14">
        <v>49.339940947486802</v>
      </c>
      <c r="D143" s="46">
        <f t="shared" si="30"/>
        <v>-7.1800662509700004</v>
      </c>
      <c r="E143" s="5"/>
      <c r="F143" s="11">
        <v>3.2782084028502001</v>
      </c>
      <c r="G143" s="11">
        <v>5.1144607368646602</v>
      </c>
      <c r="H143" s="41">
        <f t="shared" si="31"/>
        <v>-1.8362523340144601</v>
      </c>
      <c r="I143" s="37"/>
      <c r="J143" s="14">
        <v>17.478755484802502</v>
      </c>
      <c r="K143" s="14">
        <v>25.4653549234643</v>
      </c>
      <c r="L143" s="65">
        <f t="shared" si="32"/>
        <v>-7.9865994386617984</v>
      </c>
    </row>
    <row r="144" spans="1:12">
      <c r="A144" s="39" t="s">
        <v>51</v>
      </c>
      <c r="B144" s="14">
        <v>38.617669429321403</v>
      </c>
      <c r="C144" s="14">
        <v>42.431911946752301</v>
      </c>
      <c r="D144" s="46">
        <f t="shared" si="30"/>
        <v>-3.8142425174308983</v>
      </c>
      <c r="E144" s="5"/>
      <c r="F144" s="11">
        <v>4.47133472561696</v>
      </c>
      <c r="G144" s="11">
        <v>4.5270441046442897</v>
      </c>
      <c r="H144" s="41">
        <f t="shared" si="31"/>
        <v>-5.5709379027329753E-2</v>
      </c>
      <c r="I144" s="37"/>
      <c r="J144" s="14">
        <v>21.794000875747301</v>
      </c>
      <c r="K144" s="14">
        <v>23.908015390328</v>
      </c>
      <c r="L144" s="65">
        <f t="shared" si="32"/>
        <v>-2.114014514580699</v>
      </c>
    </row>
    <row r="145" spans="1:12">
      <c r="A145" s="39" t="s">
        <v>26</v>
      </c>
      <c r="B145" s="14">
        <v>34.417626219283697</v>
      </c>
      <c r="C145" s="14">
        <v>34.018466580399298</v>
      </c>
      <c r="D145" s="46">
        <f t="shared" si="30"/>
        <v>0.39915963888439876</v>
      </c>
      <c r="E145" s="5"/>
      <c r="F145" s="11">
        <v>3.4500543186042298</v>
      </c>
      <c r="G145" s="11">
        <v>4.5532865816049899</v>
      </c>
      <c r="H145" s="41">
        <f t="shared" si="31"/>
        <v>-1.10323226300076</v>
      </c>
      <c r="I145" s="37"/>
      <c r="J145" s="14">
        <v>17.778236375353</v>
      </c>
      <c r="K145" s="14">
        <v>20.967043380500801</v>
      </c>
      <c r="L145" s="65">
        <f t="shared" si="32"/>
        <v>-3.188807005147801</v>
      </c>
    </row>
    <row r="146" spans="1:12">
      <c r="A146" s="39" t="s">
        <v>25</v>
      </c>
      <c r="B146" s="14">
        <v>33.630050619703802</v>
      </c>
      <c r="C146" s="14">
        <v>30.083935906958502</v>
      </c>
      <c r="D146" s="46">
        <f t="shared" si="30"/>
        <v>3.5461147127453003</v>
      </c>
      <c r="E146" s="5"/>
      <c r="F146" s="11">
        <v>4.7829740632584201</v>
      </c>
      <c r="G146" s="11">
        <v>3.6831670918947998</v>
      </c>
      <c r="H146" s="41">
        <f t="shared" si="31"/>
        <v>1.0998069713636203</v>
      </c>
      <c r="I146" s="37"/>
      <c r="J146" s="14">
        <v>21.4205872916455</v>
      </c>
      <c r="K146" s="14">
        <v>18.4385653622133</v>
      </c>
      <c r="L146" s="65">
        <f t="shared" si="32"/>
        <v>2.9820219294322001</v>
      </c>
    </row>
    <row r="147" spans="1:12">
      <c r="A147" s="39" t="s">
        <v>68</v>
      </c>
      <c r="B147" s="14">
        <v>32.6121622068748</v>
      </c>
      <c r="C147" s="14">
        <v>28.360860078368798</v>
      </c>
      <c r="D147" s="46">
        <f t="shared" si="30"/>
        <v>4.2513021285060013</v>
      </c>
      <c r="E147" s="5"/>
      <c r="F147" s="11">
        <v>3.0801172469418101</v>
      </c>
      <c r="G147" s="11">
        <v>2.5436768251610502</v>
      </c>
      <c r="H147" s="41">
        <f t="shared" si="31"/>
        <v>0.5364404217807599</v>
      </c>
      <c r="I147" s="37"/>
      <c r="J147" s="14">
        <v>13.894114296196101</v>
      </c>
      <c r="K147" s="14">
        <v>9.7753992042964306</v>
      </c>
      <c r="L147" s="65">
        <f t="shared" si="32"/>
        <v>4.11871509189967</v>
      </c>
    </row>
    <row r="148" spans="1:12">
      <c r="A148" s="39" t="s">
        <v>29</v>
      </c>
      <c r="B148" s="14">
        <v>13.753702402018201</v>
      </c>
      <c r="C148" s="14">
        <v>13.620238782276999</v>
      </c>
      <c r="D148" s="46">
        <f t="shared" si="30"/>
        <v>0.13346361974120136</v>
      </c>
      <c r="E148" s="5"/>
      <c r="F148" s="11">
        <v>1.3977248623940599</v>
      </c>
      <c r="G148" s="11">
        <v>1.3814367324822601</v>
      </c>
      <c r="H148" s="41">
        <f t="shared" si="31"/>
        <v>1.6288129911799842E-2</v>
      </c>
      <c r="I148" s="37"/>
      <c r="J148" s="14">
        <v>9.6888489746194697</v>
      </c>
      <c r="K148" s="14">
        <v>9.0576967439385108</v>
      </c>
      <c r="L148" s="65">
        <f t="shared" si="32"/>
        <v>0.63115223068095894</v>
      </c>
    </row>
    <row r="149" spans="1:12" ht="15.75" thickBot="1">
      <c r="A149" s="108" t="s">
        <v>31</v>
      </c>
      <c r="B149" s="14">
        <v>11.6306919945731</v>
      </c>
      <c r="C149" s="14">
        <v>12.176763303703799</v>
      </c>
      <c r="D149" s="46">
        <f t="shared" si="30"/>
        <v>-0.54607130913069923</v>
      </c>
      <c r="E149" s="5"/>
      <c r="F149" s="11">
        <v>0.26916428235703799</v>
      </c>
      <c r="G149" s="11">
        <v>0.128595971897459</v>
      </c>
      <c r="H149" s="41">
        <f t="shared" si="31"/>
        <v>0.14056831045957899</v>
      </c>
      <c r="I149" s="37"/>
      <c r="J149" s="14">
        <v>3.6553130914860499</v>
      </c>
      <c r="K149" s="14">
        <v>2.8881038336331502</v>
      </c>
      <c r="L149" s="65">
        <f t="shared" si="32"/>
        <v>0.76720925785289973</v>
      </c>
    </row>
    <row r="150" spans="1:12" ht="15.75" thickBot="1">
      <c r="A150" s="48" t="s">
        <v>87</v>
      </c>
      <c r="B150" s="49">
        <v>556.65942783506796</v>
      </c>
      <c r="C150" s="49">
        <v>559</v>
      </c>
      <c r="D150" s="54">
        <f t="shared" ref="D150" si="33">B150-C150</f>
        <v>-2.3405721649320412</v>
      </c>
      <c r="E150" s="1"/>
      <c r="F150" s="51">
        <v>100</v>
      </c>
      <c r="G150" s="52">
        <v>100</v>
      </c>
      <c r="H150" s="50">
        <v>0</v>
      </c>
      <c r="I150" s="53"/>
      <c r="J150" s="49">
        <v>362.17601572446802</v>
      </c>
      <c r="K150" s="49">
        <v>356</v>
      </c>
      <c r="L150" s="50">
        <f t="shared" ref="L150" si="34">J150-K150</f>
        <v>6.1760157244680158</v>
      </c>
    </row>
    <row r="151" spans="1:12">
      <c r="A151" s="5" t="s">
        <v>78</v>
      </c>
      <c r="B151" s="5"/>
      <c r="C151" s="5"/>
      <c r="D151" s="5"/>
      <c r="E151" s="71"/>
      <c r="F151" s="73"/>
      <c r="G151" s="74"/>
      <c r="H151" s="75"/>
      <c r="I151" s="75"/>
      <c r="J151" s="76"/>
      <c r="K151" s="76"/>
      <c r="L151" s="65"/>
    </row>
    <row r="152" spans="1:12" ht="15.75" thickBot="1">
      <c r="A152" s="71"/>
      <c r="B152" s="5"/>
      <c r="C152" s="5"/>
      <c r="D152" s="5"/>
      <c r="E152" s="71"/>
      <c r="F152" s="73"/>
      <c r="G152" s="74"/>
      <c r="H152" s="75"/>
      <c r="I152" s="75"/>
      <c r="J152" s="76"/>
      <c r="K152" s="76"/>
      <c r="L152" s="65"/>
    </row>
    <row r="153" spans="1:12" ht="16.5" thickBot="1">
      <c r="A153" s="146" t="s">
        <v>91</v>
      </c>
      <c r="B153" s="139"/>
      <c r="C153" s="139"/>
      <c r="D153" s="151"/>
      <c r="E153" s="141"/>
      <c r="F153" s="142"/>
      <c r="G153" s="142"/>
      <c r="H153" s="140"/>
      <c r="I153" s="140"/>
      <c r="J153" s="139"/>
      <c r="K153" s="139"/>
      <c r="L153" s="143"/>
    </row>
    <row r="154" spans="1:12" ht="15.75" thickBot="1">
      <c r="A154" s="32" t="s">
        <v>5</v>
      </c>
      <c r="B154" s="33" t="s">
        <v>6</v>
      </c>
      <c r="C154" s="33" t="s">
        <v>7</v>
      </c>
      <c r="D154" s="77" t="s">
        <v>8</v>
      </c>
      <c r="E154" s="5" t="s">
        <v>9</v>
      </c>
      <c r="F154" s="11" t="s">
        <v>10</v>
      </c>
      <c r="G154" s="11" t="s">
        <v>11</v>
      </c>
      <c r="H154" s="41" t="s">
        <v>12</v>
      </c>
      <c r="I154" s="13" t="s">
        <v>13</v>
      </c>
      <c r="J154" s="14" t="s">
        <v>14</v>
      </c>
      <c r="K154" s="14" t="s">
        <v>15</v>
      </c>
      <c r="L154" s="78" t="s">
        <v>16</v>
      </c>
    </row>
    <row r="155" spans="1:12">
      <c r="A155" s="32" t="s">
        <v>18</v>
      </c>
      <c r="B155" s="33">
        <v>81.445882324285094</v>
      </c>
      <c r="C155" s="33">
        <v>77.367279423865298</v>
      </c>
      <c r="D155" s="77">
        <f t="shared" ref="D155:D173" si="35">B155-C155</f>
        <v>4.0786029004197957</v>
      </c>
      <c r="E155" s="5"/>
      <c r="F155" s="11">
        <v>7.9316005176761699</v>
      </c>
      <c r="G155" s="11">
        <v>9.2773338200165192</v>
      </c>
      <c r="H155" s="41">
        <f t="shared" ref="H155:H173" si="36">F155-G155</f>
        <v>-1.3457333023403493</v>
      </c>
      <c r="I155" s="13"/>
      <c r="J155" s="14">
        <v>29.242324052691298</v>
      </c>
      <c r="K155" s="14">
        <v>29.068557633441301</v>
      </c>
      <c r="L155" s="78">
        <f t="shared" ref="L155:L173" si="37">J155-K155</f>
        <v>0.17376641924999703</v>
      </c>
    </row>
    <row r="156" spans="1:12">
      <c r="A156" s="39" t="s">
        <v>20</v>
      </c>
      <c r="B156" s="14">
        <v>76.478563509188206</v>
      </c>
      <c r="C156" s="14">
        <v>73.665856316667302</v>
      </c>
      <c r="D156" s="40">
        <f t="shared" si="35"/>
        <v>2.8127071925209037</v>
      </c>
      <c r="E156" s="5"/>
      <c r="F156" s="11">
        <v>18.8023511090142</v>
      </c>
      <c r="G156" s="11">
        <v>21.183362189865498</v>
      </c>
      <c r="H156" s="41">
        <f t="shared" si="36"/>
        <v>-2.3810110808512981</v>
      </c>
      <c r="I156" s="13"/>
      <c r="J156" s="14">
        <v>37.708084027811203</v>
      </c>
      <c r="K156" s="14">
        <v>38.2835355163228</v>
      </c>
      <c r="L156" s="42">
        <f t="shared" si="37"/>
        <v>-0.57545148851159666</v>
      </c>
    </row>
    <row r="157" spans="1:12">
      <c r="A157" s="39" t="s">
        <v>17</v>
      </c>
      <c r="B157" s="14">
        <v>68.406206996049605</v>
      </c>
      <c r="C157" s="14">
        <v>62.894272391631297</v>
      </c>
      <c r="D157" s="40">
        <f t="shared" si="35"/>
        <v>5.5119346044183075</v>
      </c>
      <c r="E157" s="5"/>
      <c r="F157" s="11">
        <v>12.4719913533708</v>
      </c>
      <c r="G157" s="11">
        <v>10.7986087932105</v>
      </c>
      <c r="H157" s="41">
        <f t="shared" si="36"/>
        <v>1.6733825601603005</v>
      </c>
      <c r="I157" s="13"/>
      <c r="J157" s="14">
        <v>40.116985175411202</v>
      </c>
      <c r="K157" s="14">
        <v>35.202890405572198</v>
      </c>
      <c r="L157" s="42">
        <f t="shared" si="37"/>
        <v>4.9140947698390036</v>
      </c>
    </row>
    <row r="158" spans="1:12">
      <c r="A158" s="39" t="s">
        <v>19</v>
      </c>
      <c r="B158" s="14">
        <v>53.019044154724199</v>
      </c>
      <c r="C158" s="14">
        <v>53.074252794671402</v>
      </c>
      <c r="D158" s="40">
        <f t="shared" si="35"/>
        <v>-5.5208639947203153E-2</v>
      </c>
      <c r="E158" s="5"/>
      <c r="F158" s="11">
        <v>7.7024888748741898</v>
      </c>
      <c r="G158" s="11">
        <v>7.2924911403956303</v>
      </c>
      <c r="H158" s="41">
        <f t="shared" si="36"/>
        <v>0.40999773447855947</v>
      </c>
      <c r="I158" s="13"/>
      <c r="J158" s="14">
        <v>20.899921259210799</v>
      </c>
      <c r="K158" s="14">
        <v>24.5796187523516</v>
      </c>
      <c r="L158" s="42">
        <f t="shared" si="37"/>
        <v>-3.6796974931408002</v>
      </c>
    </row>
    <row r="159" spans="1:12">
      <c r="A159" s="39" t="s">
        <v>21</v>
      </c>
      <c r="B159" s="14">
        <v>38.128794334439199</v>
      </c>
      <c r="C159" s="14">
        <v>44.7563530124689</v>
      </c>
      <c r="D159" s="40">
        <f t="shared" si="35"/>
        <v>-6.6275586780297004</v>
      </c>
      <c r="E159" s="5"/>
      <c r="F159" s="11">
        <v>9.2041646568756192</v>
      </c>
      <c r="G159" s="11">
        <v>9.2952512408371408</v>
      </c>
      <c r="H159" s="41">
        <f t="shared" si="36"/>
        <v>-9.1086583961521583E-2</v>
      </c>
      <c r="I159" s="13"/>
      <c r="J159" s="14">
        <v>19.568293362258199</v>
      </c>
      <c r="K159" s="14">
        <v>23.289465666771601</v>
      </c>
      <c r="L159" s="42">
        <f t="shared" si="37"/>
        <v>-3.7211723045134022</v>
      </c>
    </row>
    <row r="160" spans="1:12">
      <c r="A160" s="39" t="s">
        <v>25</v>
      </c>
      <c r="B160" s="14">
        <v>31.428566159146101</v>
      </c>
      <c r="C160" s="14">
        <v>33.106893237620802</v>
      </c>
      <c r="D160" s="79">
        <f t="shared" si="35"/>
        <v>-1.6783270784747018</v>
      </c>
      <c r="E160" s="5"/>
      <c r="F160" s="11">
        <v>10.3153031287041</v>
      </c>
      <c r="G160" s="11">
        <v>7.75065879581439</v>
      </c>
      <c r="H160" s="41">
        <f t="shared" si="36"/>
        <v>2.5646443328897099</v>
      </c>
      <c r="I160" s="13"/>
      <c r="J160" s="14">
        <v>22.4961333397471</v>
      </c>
      <c r="K160" s="14">
        <v>20.620095299174899</v>
      </c>
      <c r="L160" s="78">
        <f t="shared" si="37"/>
        <v>1.876038040572201</v>
      </c>
    </row>
    <row r="161" spans="1:12">
      <c r="A161" s="39" t="s">
        <v>23</v>
      </c>
      <c r="B161" s="14">
        <v>30.817317606790802</v>
      </c>
      <c r="C161" s="14">
        <v>31.0789699278006</v>
      </c>
      <c r="D161" s="40">
        <f t="shared" si="35"/>
        <v>-0.26165232100979807</v>
      </c>
      <c r="E161" s="5"/>
      <c r="F161" s="11">
        <v>5.1518831586932698</v>
      </c>
      <c r="G161" s="11">
        <v>4.1516171923246796</v>
      </c>
      <c r="H161" s="41">
        <f t="shared" si="36"/>
        <v>1.0002659663685902</v>
      </c>
      <c r="I161" s="13"/>
      <c r="J161" s="14">
        <v>17.057274523344599</v>
      </c>
      <c r="K161" s="14">
        <v>13.9062703649259</v>
      </c>
      <c r="L161" s="42">
        <f t="shared" si="37"/>
        <v>3.151004158418699</v>
      </c>
    </row>
    <row r="162" spans="1:12">
      <c r="A162" s="39" t="s">
        <v>22</v>
      </c>
      <c r="B162" s="14">
        <v>26.443552903668401</v>
      </c>
      <c r="C162" s="14">
        <v>31.470330092656098</v>
      </c>
      <c r="D162" s="79">
        <f t="shared" si="35"/>
        <v>-5.0267771889876975</v>
      </c>
      <c r="E162" s="5"/>
      <c r="F162" s="11">
        <v>5.0997846327806604</v>
      </c>
      <c r="G162" s="11">
        <v>5.1394188280225199</v>
      </c>
      <c r="H162" s="41">
        <f t="shared" si="36"/>
        <v>-3.9634195241859516E-2</v>
      </c>
      <c r="I162" s="13"/>
      <c r="J162" s="14">
        <v>10.3189907888269</v>
      </c>
      <c r="K162" s="14">
        <v>11.140257069258899</v>
      </c>
      <c r="L162" s="78">
        <f t="shared" si="37"/>
        <v>-0.82126628043199901</v>
      </c>
    </row>
    <row r="163" spans="1:12">
      <c r="A163" s="39" t="s">
        <v>86</v>
      </c>
      <c r="B163" s="14">
        <v>23.618499906587001</v>
      </c>
      <c r="C163" s="14">
        <v>35.3755967075302</v>
      </c>
      <c r="D163" s="79">
        <f t="shared" si="35"/>
        <v>-11.757096800943199</v>
      </c>
      <c r="E163" s="5"/>
      <c r="F163" s="11">
        <v>3.93674756185926</v>
      </c>
      <c r="G163" s="11">
        <v>4.9611727770852401</v>
      </c>
      <c r="H163" s="41">
        <f t="shared" si="36"/>
        <v>-1.0244252152259801</v>
      </c>
      <c r="I163" s="13"/>
      <c r="J163" s="14">
        <v>14.0406390326975</v>
      </c>
      <c r="K163" s="14">
        <v>17.203751605859399</v>
      </c>
      <c r="L163" s="78">
        <f t="shared" si="37"/>
        <v>-3.1631125731618983</v>
      </c>
    </row>
    <row r="164" spans="1:12">
      <c r="A164" s="39" t="s">
        <v>61</v>
      </c>
      <c r="B164" s="14">
        <v>22.697574385065501</v>
      </c>
      <c r="C164" s="14">
        <v>28.739818468120699</v>
      </c>
      <c r="D164" s="79">
        <f t="shared" si="35"/>
        <v>-6.0422440830551984</v>
      </c>
      <c r="E164" s="5"/>
      <c r="F164" s="11">
        <v>2.8904373402772801</v>
      </c>
      <c r="G164" s="11">
        <v>3.4454078931160899</v>
      </c>
      <c r="H164" s="41">
        <f t="shared" si="36"/>
        <v>-0.55497055283880981</v>
      </c>
      <c r="I164" s="13"/>
      <c r="J164" s="14">
        <v>10.1235374259671</v>
      </c>
      <c r="K164" s="14">
        <v>14.8956671375889</v>
      </c>
      <c r="L164" s="78">
        <f t="shared" si="37"/>
        <v>-4.7721297116217993</v>
      </c>
    </row>
    <row r="165" spans="1:12">
      <c r="A165" s="39" t="s">
        <v>26</v>
      </c>
      <c r="B165" s="14">
        <v>17.5092423504375</v>
      </c>
      <c r="C165" s="14">
        <v>14.9107841827032</v>
      </c>
      <c r="D165" s="79">
        <f t="shared" si="35"/>
        <v>2.5984581677343002</v>
      </c>
      <c r="E165" s="5"/>
      <c r="F165" s="11">
        <v>1.77911337454702</v>
      </c>
      <c r="G165" s="11">
        <v>1.8654615613888901</v>
      </c>
      <c r="H165" s="41">
        <f t="shared" si="36"/>
        <v>-8.6348186841870067E-2</v>
      </c>
      <c r="I165" s="13"/>
      <c r="J165" s="14">
        <v>6.3629556779774799</v>
      </c>
      <c r="K165" s="14">
        <v>5.46833853748804</v>
      </c>
      <c r="L165" s="78">
        <f t="shared" si="37"/>
        <v>0.89461714048943985</v>
      </c>
    </row>
    <row r="166" spans="1:12">
      <c r="A166" s="39" t="s">
        <v>27</v>
      </c>
      <c r="B166" s="14">
        <v>13.0773231643266</v>
      </c>
      <c r="C166" s="14">
        <v>6.4967860696323001</v>
      </c>
      <c r="D166" s="79">
        <f t="shared" si="35"/>
        <v>6.5805370946943</v>
      </c>
      <c r="E166" s="5"/>
      <c r="F166" s="11">
        <v>4.1752963835776002</v>
      </c>
      <c r="G166" s="11">
        <v>1.5190260021978801</v>
      </c>
      <c r="H166" s="41">
        <f t="shared" si="36"/>
        <v>2.6562703813797199</v>
      </c>
      <c r="I166" s="13"/>
      <c r="J166" s="14">
        <v>6.8451099848703798</v>
      </c>
      <c r="K166" s="14">
        <v>3.7861711124894799</v>
      </c>
      <c r="L166" s="78">
        <f t="shared" si="37"/>
        <v>3.0589388723808999</v>
      </c>
    </row>
    <row r="167" spans="1:12">
      <c r="A167" s="39" t="s">
        <v>34</v>
      </c>
      <c r="B167" s="14">
        <v>9.9983319747488402</v>
      </c>
      <c r="C167" s="14">
        <v>9.2203790123898806</v>
      </c>
      <c r="D167" s="79">
        <f t="shared" si="35"/>
        <v>0.77795296235895961</v>
      </c>
      <c r="E167" s="5"/>
      <c r="F167" s="11">
        <v>1.1582657838694299</v>
      </c>
      <c r="G167" s="11">
        <v>1.12690071811936</v>
      </c>
      <c r="H167" s="41">
        <f t="shared" si="36"/>
        <v>3.136506575006992E-2</v>
      </c>
      <c r="I167" s="13"/>
      <c r="J167" s="14">
        <v>3.6165101522052199</v>
      </c>
      <c r="K167" s="14">
        <v>2.9702656707349502</v>
      </c>
      <c r="L167" s="78">
        <f t="shared" si="37"/>
        <v>0.64624448147026969</v>
      </c>
    </row>
    <row r="168" spans="1:12">
      <c r="A168" s="39" t="s">
        <v>73</v>
      </c>
      <c r="B168" s="14">
        <v>9.9303110899078302</v>
      </c>
      <c r="C168" s="14">
        <v>13.0032424513272</v>
      </c>
      <c r="D168" s="79">
        <f t="shared" si="35"/>
        <v>-3.0729313614193696</v>
      </c>
      <c r="E168" s="5"/>
      <c r="F168" s="11">
        <v>1.7018883327568299</v>
      </c>
      <c r="G168" s="11">
        <v>2.3211835757794499</v>
      </c>
      <c r="H168" s="41">
        <f t="shared" si="36"/>
        <v>-0.61929524302261996</v>
      </c>
      <c r="I168" s="13"/>
      <c r="J168" s="14">
        <v>4.4876010938862603</v>
      </c>
      <c r="K168" s="14">
        <v>5.0703672268414399</v>
      </c>
      <c r="L168" s="78">
        <f t="shared" si="37"/>
        <v>-0.58276613295517965</v>
      </c>
    </row>
    <row r="169" spans="1:12">
      <c r="A169" s="39" t="s">
        <v>51</v>
      </c>
      <c r="B169" s="14">
        <v>6.9116734825023203</v>
      </c>
      <c r="C169" s="14">
        <v>8.19277672581015</v>
      </c>
      <c r="D169" s="79">
        <f t="shared" si="35"/>
        <v>-1.2811032433078298</v>
      </c>
      <c r="E169" s="5"/>
      <c r="F169" s="11">
        <v>0.80657989325590296</v>
      </c>
      <c r="G169" s="11">
        <v>0.66860561927737505</v>
      </c>
      <c r="H169" s="41">
        <f t="shared" si="36"/>
        <v>0.13797427397852791</v>
      </c>
      <c r="I169" s="13"/>
      <c r="J169" s="14">
        <v>3.1576642967213702</v>
      </c>
      <c r="K169" s="14">
        <v>2.6937746256540298</v>
      </c>
      <c r="L169" s="78">
        <f t="shared" si="37"/>
        <v>0.46388967106734036</v>
      </c>
    </row>
    <row r="170" spans="1:12">
      <c r="A170" s="39" t="s">
        <v>29</v>
      </c>
      <c r="B170" s="14">
        <v>5.661959647213</v>
      </c>
      <c r="C170" s="14">
        <v>8.5681748319437006</v>
      </c>
      <c r="D170" s="79">
        <f t="shared" si="35"/>
        <v>-2.9062151847307005</v>
      </c>
      <c r="E170" s="5"/>
      <c r="F170" s="11">
        <v>0.86605734524760902</v>
      </c>
      <c r="G170" s="11">
        <v>1.30872262997762</v>
      </c>
      <c r="H170" s="41">
        <f t="shared" si="36"/>
        <v>-0.44266528473001099</v>
      </c>
      <c r="I170" s="13"/>
      <c r="J170" s="14">
        <v>1.6284036073917001</v>
      </c>
      <c r="K170" s="14">
        <v>3.1089086084261899</v>
      </c>
      <c r="L170" s="78">
        <f t="shared" si="37"/>
        <v>-1.4805050010344898</v>
      </c>
    </row>
    <row r="171" spans="1:12">
      <c r="A171" s="39" t="s">
        <v>31</v>
      </c>
      <c r="B171" s="14">
        <v>5.57808563955696</v>
      </c>
      <c r="C171" s="14">
        <v>8.4638902621296808</v>
      </c>
      <c r="D171" s="79">
        <f t="shared" si="35"/>
        <v>-2.8858046225727207</v>
      </c>
      <c r="E171" s="5"/>
      <c r="F171" s="11">
        <v>0.66392459559272499</v>
      </c>
      <c r="G171" s="11">
        <v>1.85413330093788</v>
      </c>
      <c r="H171" s="41">
        <f t="shared" si="36"/>
        <v>-1.1902087053451549</v>
      </c>
      <c r="I171" s="13"/>
      <c r="J171" s="14">
        <v>2.4611617594249902</v>
      </c>
      <c r="K171" s="14">
        <v>4.84278184602507</v>
      </c>
      <c r="L171" s="78">
        <f t="shared" si="37"/>
        <v>-2.3816200866000798</v>
      </c>
    </row>
    <row r="172" spans="1:12">
      <c r="A172" s="39" t="s">
        <v>36</v>
      </c>
      <c r="B172" s="14">
        <v>2.63501193605016</v>
      </c>
      <c r="C172" s="14">
        <v>4.6425460038067197</v>
      </c>
      <c r="D172" s="79">
        <f t="shared" si="35"/>
        <v>-2.0075340677565596</v>
      </c>
      <c r="E172" s="5"/>
      <c r="F172" s="11">
        <v>0.56482210091845997</v>
      </c>
      <c r="G172" s="11">
        <v>1.8083983636402801</v>
      </c>
      <c r="H172" s="41">
        <f t="shared" si="36"/>
        <v>-1.2435762627218201</v>
      </c>
      <c r="I172" s="13"/>
      <c r="J172" s="14">
        <v>1.36830646830106</v>
      </c>
      <c r="K172" s="14">
        <v>3.7483977096281098</v>
      </c>
      <c r="L172" s="78">
        <f t="shared" si="37"/>
        <v>-2.3800912413270501</v>
      </c>
    </row>
    <row r="173" spans="1:12">
      <c r="A173" s="39" t="s">
        <v>52</v>
      </c>
      <c r="B173" s="14">
        <v>2.2373952065702598</v>
      </c>
      <c r="C173" s="14">
        <v>3.42702391997683</v>
      </c>
      <c r="D173" s="79">
        <f t="shared" si="35"/>
        <v>-1.1896287134065702</v>
      </c>
      <c r="E173" s="5"/>
      <c r="F173" s="11">
        <v>0.119680413381553</v>
      </c>
      <c r="G173" s="11">
        <v>0.79065488247337001</v>
      </c>
      <c r="H173" s="41">
        <f t="shared" si="36"/>
        <v>-0.67097446909181702</v>
      </c>
      <c r="I173" s="13"/>
      <c r="J173" s="14">
        <v>1.0904098401604301</v>
      </c>
      <c r="K173" s="14">
        <v>3.11684889466239</v>
      </c>
      <c r="L173" s="78">
        <f t="shared" si="37"/>
        <v>-2.0264390545019602</v>
      </c>
    </row>
    <row r="174" spans="1:12" ht="15.75" thickBot="1">
      <c r="A174" s="59" t="s">
        <v>87</v>
      </c>
      <c r="B174" s="24">
        <v>295.72277511634297</v>
      </c>
      <c r="C174" s="24">
        <v>305</v>
      </c>
      <c r="D174" s="60">
        <f t="shared" ref="D174" si="38">B174-C174</f>
        <v>-9.277224883657027</v>
      </c>
      <c r="E174" s="1"/>
      <c r="F174" s="80">
        <v>100</v>
      </c>
      <c r="G174" s="80">
        <v>100</v>
      </c>
      <c r="H174" s="60">
        <f t="shared" ref="H174" si="39">F174-G174</f>
        <v>0</v>
      </c>
      <c r="I174" s="53"/>
      <c r="J174" s="24">
        <v>186.90936538134699</v>
      </c>
      <c r="K174" s="24">
        <v>191</v>
      </c>
      <c r="L174" s="62">
        <f t="shared" ref="L174" si="40">J174-K174</f>
        <v>-4.0906346186530129</v>
      </c>
    </row>
    <row r="175" spans="1:12" ht="15.75" thickBot="1">
      <c r="A175" s="17"/>
      <c r="B175" s="5"/>
      <c r="C175" s="5"/>
      <c r="D175" s="5"/>
      <c r="E175" s="5"/>
      <c r="F175" s="4"/>
      <c r="G175" s="4"/>
      <c r="H175" s="28"/>
      <c r="I175" s="28"/>
      <c r="J175" s="4"/>
      <c r="K175" s="4"/>
      <c r="L175" s="28"/>
    </row>
    <row r="176" spans="1:12" ht="16.5" thickBot="1">
      <c r="A176" s="146" t="s">
        <v>92</v>
      </c>
      <c r="B176" s="139"/>
      <c r="C176" s="139"/>
      <c r="D176" s="147"/>
      <c r="E176" s="141"/>
      <c r="F176" s="148"/>
      <c r="G176" s="148"/>
      <c r="H176" s="149"/>
      <c r="I176" s="149"/>
      <c r="J176" s="139"/>
      <c r="K176" s="139"/>
      <c r="L176" s="150"/>
    </row>
    <row r="177" spans="1:12" ht="15.75" thickBot="1">
      <c r="A177" s="32" t="s">
        <v>5</v>
      </c>
      <c r="B177" s="33" t="s">
        <v>6</v>
      </c>
      <c r="C177" s="33" t="s">
        <v>7</v>
      </c>
      <c r="D177" s="77" t="s">
        <v>8</v>
      </c>
      <c r="E177" s="5" t="s">
        <v>9</v>
      </c>
      <c r="F177" s="11" t="s">
        <v>10</v>
      </c>
      <c r="G177" s="11" t="s">
        <v>11</v>
      </c>
      <c r="H177" s="47" t="s">
        <v>12</v>
      </c>
      <c r="I177" s="13" t="s">
        <v>13</v>
      </c>
      <c r="J177" s="14" t="s">
        <v>14</v>
      </c>
      <c r="K177" s="14" t="s">
        <v>15</v>
      </c>
      <c r="L177" s="78" t="s">
        <v>16</v>
      </c>
    </row>
    <row r="178" spans="1:12">
      <c r="A178" s="32" t="s">
        <v>19</v>
      </c>
      <c r="B178" s="33">
        <v>97.689476227886104</v>
      </c>
      <c r="C178" s="33">
        <v>97.027443310438599</v>
      </c>
      <c r="D178" s="77">
        <f t="shared" ref="D178:D193" si="41">B178-C178</f>
        <v>0.66203291744750459</v>
      </c>
      <c r="E178" s="5"/>
      <c r="F178" s="11">
        <v>13.317456996196601</v>
      </c>
      <c r="G178" s="11">
        <v>12.835457536527199</v>
      </c>
      <c r="H178" s="47">
        <f t="shared" ref="H178:H193" si="42">F178-G178</f>
        <v>0.48199945966940128</v>
      </c>
      <c r="I178" s="13"/>
      <c r="J178" s="14">
        <v>48.634281445803097</v>
      </c>
      <c r="K178" s="14">
        <v>42.800659506561402</v>
      </c>
      <c r="L178" s="78">
        <f t="shared" ref="L178:L193" si="43">J178-K178</f>
        <v>5.833621939241695</v>
      </c>
    </row>
    <row r="179" spans="1:12">
      <c r="A179" s="39" t="s">
        <v>34</v>
      </c>
      <c r="B179" s="14">
        <v>87.883662931881503</v>
      </c>
      <c r="C179" s="14">
        <v>86.8509305182981</v>
      </c>
      <c r="D179" s="40">
        <f t="shared" si="41"/>
        <v>1.0327324135834033</v>
      </c>
      <c r="E179" s="5"/>
      <c r="F179" s="11">
        <v>12.6946157705957</v>
      </c>
      <c r="G179" s="11">
        <v>15.9177872600676</v>
      </c>
      <c r="H179" s="47">
        <f t="shared" si="42"/>
        <v>-3.2231714894719001</v>
      </c>
      <c r="I179" s="13"/>
      <c r="J179" s="14">
        <v>40.521514249923001</v>
      </c>
      <c r="K179" s="14">
        <v>43.646323660660499</v>
      </c>
      <c r="L179" s="42">
        <f t="shared" si="43"/>
        <v>-3.1248094107374982</v>
      </c>
    </row>
    <row r="180" spans="1:12">
      <c r="A180" s="39" t="s">
        <v>18</v>
      </c>
      <c r="B180" s="14">
        <v>80.840540830484301</v>
      </c>
      <c r="C180" s="14">
        <v>86.102102632016596</v>
      </c>
      <c r="D180" s="40">
        <f t="shared" si="41"/>
        <v>-5.2615618015322951</v>
      </c>
      <c r="E180" s="5"/>
      <c r="F180" s="11">
        <v>5.4452066397426702</v>
      </c>
      <c r="G180" s="11">
        <v>5.7104802456811097</v>
      </c>
      <c r="H180" s="47">
        <f t="shared" si="42"/>
        <v>-0.26527360593843952</v>
      </c>
      <c r="I180" s="13"/>
      <c r="J180" s="14">
        <v>35.251382137463203</v>
      </c>
      <c r="K180" s="14">
        <v>32.375191721988699</v>
      </c>
      <c r="L180" s="42">
        <f t="shared" si="43"/>
        <v>2.8761904154745039</v>
      </c>
    </row>
    <row r="181" spans="1:12">
      <c r="A181" s="39" t="s">
        <v>20</v>
      </c>
      <c r="B181" s="14">
        <v>75.459159283389198</v>
      </c>
      <c r="C181" s="14">
        <v>81.754656785276396</v>
      </c>
      <c r="D181" s="79">
        <f t="shared" si="41"/>
        <v>-6.2954975018871977</v>
      </c>
      <c r="E181" s="5"/>
      <c r="F181" s="11">
        <v>10.5131463558122</v>
      </c>
      <c r="G181" s="11">
        <v>11.4109960167957</v>
      </c>
      <c r="H181" s="47">
        <f t="shared" si="42"/>
        <v>-0.89784966098349983</v>
      </c>
      <c r="I181" s="13"/>
      <c r="J181" s="14">
        <v>36.674864515930501</v>
      </c>
      <c r="K181" s="14">
        <v>32.546232049656702</v>
      </c>
      <c r="L181" s="78">
        <f t="shared" si="43"/>
        <v>4.1286324662737997</v>
      </c>
    </row>
    <row r="182" spans="1:12">
      <c r="A182" s="39" t="s">
        <v>17</v>
      </c>
      <c r="B182" s="14">
        <v>73.160216644773897</v>
      </c>
      <c r="C182" s="14">
        <v>68.952680932388205</v>
      </c>
      <c r="D182" s="79">
        <f t="shared" si="41"/>
        <v>4.2075357123856918</v>
      </c>
      <c r="E182" s="5"/>
      <c r="F182" s="11">
        <v>11.1185234052796</v>
      </c>
      <c r="G182" s="11">
        <v>10.6750191040198</v>
      </c>
      <c r="H182" s="47">
        <f t="shared" si="42"/>
        <v>0.44350430125980012</v>
      </c>
      <c r="I182" s="13"/>
      <c r="J182" s="14">
        <v>40.5963261644902</v>
      </c>
      <c r="K182" s="14">
        <v>36.284870034467097</v>
      </c>
      <c r="L182" s="78">
        <f t="shared" si="43"/>
        <v>4.3114561300231031</v>
      </c>
    </row>
    <row r="183" spans="1:12">
      <c r="A183" s="39" t="s">
        <v>52</v>
      </c>
      <c r="B183" s="14">
        <v>52.659277270499402</v>
      </c>
      <c r="C183" s="14">
        <v>45.015473331538303</v>
      </c>
      <c r="D183" s="40">
        <f t="shared" si="41"/>
        <v>7.6438039389610992</v>
      </c>
      <c r="E183" s="5"/>
      <c r="F183" s="11">
        <v>8.9204787650736392</v>
      </c>
      <c r="G183" s="11">
        <v>8.8688787968604306</v>
      </c>
      <c r="H183" s="47">
        <f t="shared" si="42"/>
        <v>5.1599968213208669E-2</v>
      </c>
      <c r="I183" s="13"/>
      <c r="J183" s="14">
        <v>31.801222973322702</v>
      </c>
      <c r="K183" s="14">
        <v>22.4554832371036</v>
      </c>
      <c r="L183" s="42">
        <f t="shared" si="43"/>
        <v>9.3457397362191017</v>
      </c>
    </row>
    <row r="184" spans="1:12">
      <c r="A184" s="39" t="s">
        <v>21</v>
      </c>
      <c r="B184" s="14">
        <v>47.6404695258312</v>
      </c>
      <c r="C184" s="14">
        <v>44.439380602712099</v>
      </c>
      <c r="D184" s="79">
        <f t="shared" si="41"/>
        <v>3.2010889231191015</v>
      </c>
      <c r="E184" s="5"/>
      <c r="F184" s="11">
        <v>8.1557062905124091</v>
      </c>
      <c r="G184" s="11">
        <v>6.31533513573007</v>
      </c>
      <c r="H184" s="47">
        <f t="shared" si="42"/>
        <v>1.8403711547823391</v>
      </c>
      <c r="I184" s="13"/>
      <c r="J184" s="14">
        <v>24.876036636835199</v>
      </c>
      <c r="K184" s="14">
        <v>21.949981629831701</v>
      </c>
      <c r="L184" s="78">
        <f t="shared" si="43"/>
        <v>2.9260550070034981</v>
      </c>
    </row>
    <row r="185" spans="1:12">
      <c r="A185" s="39" t="s">
        <v>23</v>
      </c>
      <c r="B185" s="14">
        <v>39.115586504413798</v>
      </c>
      <c r="C185" s="14">
        <v>45.687284358936601</v>
      </c>
      <c r="D185" s="79">
        <f t="shared" si="41"/>
        <v>-6.5716978545228031</v>
      </c>
      <c r="E185" s="5"/>
      <c r="F185" s="11">
        <v>2.1161878832225498</v>
      </c>
      <c r="G185" s="11">
        <v>4.5663832734921499</v>
      </c>
      <c r="H185" s="47">
        <f t="shared" si="42"/>
        <v>-2.4501953902696001</v>
      </c>
      <c r="I185" s="13"/>
      <c r="J185" s="14">
        <v>12.277410300568601</v>
      </c>
      <c r="K185" s="14">
        <v>19.298072932493501</v>
      </c>
      <c r="L185" s="78">
        <f t="shared" si="43"/>
        <v>-7.0206626319248997</v>
      </c>
    </row>
    <row r="186" spans="1:12">
      <c r="A186" s="39" t="s">
        <v>27</v>
      </c>
      <c r="B186" s="14">
        <v>33.093734467348902</v>
      </c>
      <c r="C186" s="14">
        <v>31.091392364952501</v>
      </c>
      <c r="D186" s="79">
        <f t="shared" si="41"/>
        <v>2.0023421023964012</v>
      </c>
      <c r="E186" s="5"/>
      <c r="F186" s="11">
        <v>4.1188803796154803</v>
      </c>
      <c r="G186" s="11">
        <v>2.1342421932375499</v>
      </c>
      <c r="H186" s="47">
        <f t="shared" si="42"/>
        <v>1.9846381863779303</v>
      </c>
      <c r="I186" s="13"/>
      <c r="J186" s="14">
        <v>14.2277114183512</v>
      </c>
      <c r="K186" s="14">
        <v>6.2592141494502602</v>
      </c>
      <c r="L186" s="78">
        <f t="shared" si="43"/>
        <v>7.9684972689009399</v>
      </c>
    </row>
    <row r="187" spans="1:12">
      <c r="A187" s="39" t="s">
        <v>25</v>
      </c>
      <c r="B187" s="14">
        <v>31.261257700956499</v>
      </c>
      <c r="C187" s="14">
        <v>28.5744688019969</v>
      </c>
      <c r="D187" s="40">
        <f t="shared" si="41"/>
        <v>2.6867888989595983</v>
      </c>
      <c r="E187" s="5"/>
      <c r="F187" s="11">
        <v>4.1195277385507101</v>
      </c>
      <c r="G187" s="11">
        <v>4.2367992765800997</v>
      </c>
      <c r="H187" s="47">
        <f t="shared" si="42"/>
        <v>-0.11727153802938961</v>
      </c>
      <c r="I187" s="13"/>
      <c r="J187" s="14">
        <v>14.847984409212801</v>
      </c>
      <c r="K187" s="14">
        <v>13.376555427862399</v>
      </c>
      <c r="L187" s="42">
        <f t="shared" si="43"/>
        <v>1.4714289813504013</v>
      </c>
    </row>
    <row r="188" spans="1:12">
      <c r="A188" s="39" t="s">
        <v>86</v>
      </c>
      <c r="B188" s="14">
        <v>29.9950293371298</v>
      </c>
      <c r="C188" s="14">
        <v>30.921383360757599</v>
      </c>
      <c r="D188" s="40">
        <f t="shared" si="41"/>
        <v>-0.92635402362779828</v>
      </c>
      <c r="E188" s="5"/>
      <c r="F188" s="11">
        <v>4.6599083051457297</v>
      </c>
      <c r="G188" s="11">
        <v>1.98829076046382</v>
      </c>
      <c r="H188" s="47">
        <f t="shared" si="42"/>
        <v>2.6716175446819097</v>
      </c>
      <c r="I188" s="13"/>
      <c r="J188" s="14">
        <v>15.9410819060012</v>
      </c>
      <c r="K188" s="14">
        <v>14.128078595457399</v>
      </c>
      <c r="L188" s="42">
        <f t="shared" si="43"/>
        <v>1.8130033105438006</v>
      </c>
    </row>
    <row r="189" spans="1:12">
      <c r="A189" s="39" t="s">
        <v>22</v>
      </c>
      <c r="B189" s="14">
        <v>28.766584355894</v>
      </c>
      <c r="C189" s="14">
        <v>32.329797283481199</v>
      </c>
      <c r="D189" s="79">
        <f t="shared" si="41"/>
        <v>-3.5632129275871982</v>
      </c>
      <c r="E189" s="5"/>
      <c r="F189" s="11">
        <v>3.9768817950345299</v>
      </c>
      <c r="G189" s="11">
        <v>4.39964149505313</v>
      </c>
      <c r="H189" s="47">
        <f t="shared" si="42"/>
        <v>-0.42275970001860008</v>
      </c>
      <c r="I189" s="13"/>
      <c r="J189" s="14">
        <v>13.1264247232748</v>
      </c>
      <c r="K189" s="14">
        <v>11.0946289107711</v>
      </c>
      <c r="L189" s="78">
        <f t="shared" si="43"/>
        <v>2.0317958125037006</v>
      </c>
    </row>
    <row r="190" spans="1:12">
      <c r="A190" s="39" t="s">
        <v>26</v>
      </c>
      <c r="B190" s="14">
        <v>28.049635665422802</v>
      </c>
      <c r="C190" s="14">
        <v>32.274809464819803</v>
      </c>
      <c r="D190" s="40">
        <f t="shared" si="41"/>
        <v>-4.2251737993970018</v>
      </c>
      <c r="E190" s="5"/>
      <c r="F190" s="11">
        <v>4.1570939405582097</v>
      </c>
      <c r="G190" s="11">
        <v>4.2253179827063896</v>
      </c>
      <c r="H190" s="47">
        <f t="shared" si="42"/>
        <v>-6.8224042148179898E-2</v>
      </c>
      <c r="I190" s="13"/>
      <c r="J190" s="14">
        <v>12.865468878219</v>
      </c>
      <c r="K190" s="14">
        <v>14.579694495723601</v>
      </c>
      <c r="L190" s="42">
        <f t="shared" si="43"/>
        <v>-1.7142256175046011</v>
      </c>
    </row>
    <row r="191" spans="1:12">
      <c r="A191" s="39" t="s">
        <v>28</v>
      </c>
      <c r="B191" s="14">
        <v>19.621175110309299</v>
      </c>
      <c r="C191" s="14">
        <v>10.430527387645601</v>
      </c>
      <c r="D191" s="79">
        <f t="shared" si="41"/>
        <v>9.190647722663698</v>
      </c>
      <c r="E191" s="5"/>
      <c r="F191" s="11">
        <v>1.2200043689765401</v>
      </c>
      <c r="G191" s="11">
        <v>0.90837828472598503</v>
      </c>
      <c r="H191" s="47">
        <f t="shared" si="42"/>
        <v>0.31162608425055505</v>
      </c>
      <c r="I191" s="13"/>
      <c r="J191" s="14">
        <v>9.0904484595672503</v>
      </c>
      <c r="K191" s="14">
        <v>5.5401486718716502</v>
      </c>
      <c r="L191" s="78">
        <f t="shared" si="43"/>
        <v>3.5502997876956002</v>
      </c>
    </row>
    <row r="192" spans="1:12">
      <c r="A192" s="39" t="s">
        <v>29</v>
      </c>
      <c r="B192" s="14">
        <v>11.4000741055142</v>
      </c>
      <c r="C192" s="14">
        <v>18.177995777896601</v>
      </c>
      <c r="D192" s="79">
        <f t="shared" si="41"/>
        <v>-6.7779216723824014</v>
      </c>
      <c r="E192" s="5"/>
      <c r="F192" s="11">
        <v>2.2592115283921101</v>
      </c>
      <c r="G192" s="11">
        <v>2.2181657217463799</v>
      </c>
      <c r="H192" s="47">
        <f t="shared" si="42"/>
        <v>4.104580664573021E-2</v>
      </c>
      <c r="I192" s="13"/>
      <c r="J192" s="14">
        <v>6.3202636181623797</v>
      </c>
      <c r="K192" s="14">
        <v>8.6877871586580007</v>
      </c>
      <c r="L192" s="78">
        <f t="shared" si="43"/>
        <v>-2.367523540495621</v>
      </c>
    </row>
    <row r="193" spans="1:12">
      <c r="A193" s="39" t="s">
        <v>31</v>
      </c>
      <c r="B193" s="14">
        <v>5.0307571210759603</v>
      </c>
      <c r="C193" s="14">
        <v>7.15539243944683</v>
      </c>
      <c r="D193" s="79">
        <f t="shared" si="41"/>
        <v>-2.1246353183708697</v>
      </c>
      <c r="E193" s="5"/>
      <c r="F193" s="11">
        <v>0.107624988106665</v>
      </c>
      <c r="G193" s="11">
        <v>7.2533500285000803E-3</v>
      </c>
      <c r="H193" s="47">
        <f t="shared" si="42"/>
        <v>0.10037163807816492</v>
      </c>
      <c r="I193" s="13"/>
      <c r="J193" s="14">
        <v>1.08284894473619</v>
      </c>
      <c r="K193" s="14">
        <v>0.312897387038862</v>
      </c>
      <c r="L193" s="78">
        <f t="shared" si="43"/>
        <v>0.76995155769732793</v>
      </c>
    </row>
    <row r="194" spans="1:12" ht="15.75" thickBot="1">
      <c r="A194" s="59" t="s">
        <v>87</v>
      </c>
      <c r="B194" s="24">
        <v>381.41217413152799</v>
      </c>
      <c r="C194" s="24">
        <v>380</v>
      </c>
      <c r="D194" s="60">
        <f t="shared" ref="D194" si="44">B194-C194</f>
        <v>1.4121741315279905</v>
      </c>
      <c r="E194" s="1"/>
      <c r="F194" s="80">
        <v>100</v>
      </c>
      <c r="G194" s="80">
        <v>100</v>
      </c>
      <c r="H194" s="62">
        <f t="shared" ref="H194" si="45">F194-G194</f>
        <v>0</v>
      </c>
      <c r="I194" s="53"/>
      <c r="J194" s="24">
        <v>253.721456083985</v>
      </c>
      <c r="K194" s="24">
        <v>231</v>
      </c>
      <c r="L194" s="62">
        <f t="shared" ref="L194" si="46">J194-K194</f>
        <v>22.721456083985004</v>
      </c>
    </row>
    <row r="195" spans="1:12">
      <c r="A195" s="5" t="s">
        <v>78</v>
      </c>
      <c r="B195" s="5"/>
      <c r="C195" s="5"/>
      <c r="D195" s="5"/>
      <c r="E195" s="71"/>
      <c r="F195" s="73"/>
      <c r="G195" s="74"/>
      <c r="H195" s="75"/>
      <c r="I195" s="75"/>
      <c r="J195" s="76"/>
      <c r="K195" s="76"/>
      <c r="L195" s="65"/>
    </row>
    <row r="196" spans="1:12" ht="15.75" thickBot="1">
      <c r="A196" s="1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ht="16.5" thickBot="1">
      <c r="A197" s="146" t="s">
        <v>93</v>
      </c>
      <c r="B197" s="139"/>
      <c r="C197" s="139"/>
      <c r="D197" s="147"/>
      <c r="E197" s="141"/>
      <c r="F197" s="148"/>
      <c r="G197" s="148"/>
      <c r="H197" s="149"/>
      <c r="I197" s="149"/>
      <c r="J197" s="139"/>
      <c r="K197" s="139"/>
      <c r="L197" s="150"/>
    </row>
    <row r="198" spans="1:12" ht="15.75" thickBot="1">
      <c r="A198" s="32" t="s">
        <v>5</v>
      </c>
      <c r="B198" s="33" t="s">
        <v>6</v>
      </c>
      <c r="C198" s="33" t="s">
        <v>7</v>
      </c>
      <c r="D198" s="77" t="s">
        <v>8</v>
      </c>
      <c r="E198" s="5" t="s">
        <v>9</v>
      </c>
      <c r="F198" s="11" t="s">
        <v>10</v>
      </c>
      <c r="G198" s="11" t="s">
        <v>11</v>
      </c>
      <c r="H198" s="41" t="s">
        <v>12</v>
      </c>
      <c r="I198" s="13" t="s">
        <v>13</v>
      </c>
      <c r="J198" s="14" t="s">
        <v>14</v>
      </c>
      <c r="K198" s="14" t="s">
        <v>15</v>
      </c>
      <c r="L198" s="15" t="s">
        <v>16</v>
      </c>
    </row>
    <row r="199" spans="1:12">
      <c r="A199" s="32" t="s">
        <v>19</v>
      </c>
      <c r="B199" s="33">
        <v>91.338787164537493</v>
      </c>
      <c r="C199" s="33">
        <v>87.758533870980699</v>
      </c>
      <c r="D199" s="77">
        <f t="shared" ref="D199:D217" si="47">B199-C199</f>
        <v>3.5802532935567939</v>
      </c>
      <c r="E199" s="5"/>
      <c r="F199" s="11">
        <v>10.342133075085201</v>
      </c>
      <c r="G199" s="11">
        <v>11.189709663548101</v>
      </c>
      <c r="H199" s="41">
        <f t="shared" ref="H199:H217" si="48">F199-G199</f>
        <v>-0.84757658846289985</v>
      </c>
      <c r="I199" s="13"/>
      <c r="J199" s="14">
        <v>44.287649687111497</v>
      </c>
      <c r="K199" s="14">
        <v>46.395570186017302</v>
      </c>
      <c r="L199" s="15">
        <f t="shared" ref="L199:L217" si="49">J199-K199</f>
        <v>-2.1079204989058056</v>
      </c>
    </row>
    <row r="200" spans="1:12">
      <c r="A200" s="39" t="s">
        <v>18</v>
      </c>
      <c r="B200" s="14">
        <v>78.2874383034044</v>
      </c>
      <c r="C200" s="14">
        <v>75.081812010565699</v>
      </c>
      <c r="D200" s="79">
        <f t="shared" si="47"/>
        <v>3.2056262928387014</v>
      </c>
      <c r="E200" s="5"/>
      <c r="F200" s="11">
        <v>6.8053102759008697</v>
      </c>
      <c r="G200" s="11">
        <v>6.9687327673987696</v>
      </c>
      <c r="H200" s="41">
        <f t="shared" si="48"/>
        <v>-0.16342249149789989</v>
      </c>
      <c r="I200" s="13"/>
      <c r="J200" s="14">
        <v>32.297208869514797</v>
      </c>
      <c r="K200" s="14">
        <v>29.820712330387298</v>
      </c>
      <c r="L200" s="15">
        <f t="shared" si="49"/>
        <v>2.4764965391274991</v>
      </c>
    </row>
    <row r="201" spans="1:12">
      <c r="A201" s="39" t="s">
        <v>20</v>
      </c>
      <c r="B201" s="14">
        <v>73.076560252953897</v>
      </c>
      <c r="C201" s="14">
        <v>81.495791784022003</v>
      </c>
      <c r="D201" s="79">
        <f t="shared" si="47"/>
        <v>-8.4192315310681067</v>
      </c>
      <c r="E201" s="5"/>
      <c r="F201" s="11">
        <v>14.9352771488965</v>
      </c>
      <c r="G201" s="11">
        <v>14.745581431548301</v>
      </c>
      <c r="H201" s="41">
        <f t="shared" si="48"/>
        <v>0.18969571734819901</v>
      </c>
      <c r="I201" s="13"/>
      <c r="J201" s="14">
        <v>41.230080427455199</v>
      </c>
      <c r="K201" s="14">
        <v>42.538901168835501</v>
      </c>
      <c r="L201" s="15">
        <f t="shared" si="49"/>
        <v>-1.3088207413803019</v>
      </c>
    </row>
    <row r="202" spans="1:12">
      <c r="A202" s="39" t="s">
        <v>17</v>
      </c>
      <c r="B202" s="14">
        <v>72.497461130674495</v>
      </c>
      <c r="C202" s="14">
        <v>74.542792893700906</v>
      </c>
      <c r="D202" s="79">
        <f t="shared" si="47"/>
        <v>-2.045331763026411</v>
      </c>
      <c r="E202" s="5"/>
      <c r="F202" s="11">
        <v>10.4636945012588</v>
      </c>
      <c r="G202" s="11">
        <v>11.120227409589001</v>
      </c>
      <c r="H202" s="41">
        <f t="shared" si="48"/>
        <v>-0.65653290833020073</v>
      </c>
      <c r="I202" s="13"/>
      <c r="J202" s="14">
        <v>36.949237119022698</v>
      </c>
      <c r="K202" s="14">
        <v>39.797071315448399</v>
      </c>
      <c r="L202" s="15">
        <f t="shared" si="49"/>
        <v>-2.8478341964257012</v>
      </c>
    </row>
    <row r="203" spans="1:12">
      <c r="A203" s="39" t="s">
        <v>21</v>
      </c>
      <c r="B203" s="14">
        <v>47.976928944212403</v>
      </c>
      <c r="C203" s="14">
        <v>51.535226291443202</v>
      </c>
      <c r="D203" s="79">
        <f t="shared" si="47"/>
        <v>-3.5582973472307984</v>
      </c>
      <c r="E203" s="5"/>
      <c r="F203" s="11">
        <v>7.0581282871775404</v>
      </c>
      <c r="G203" s="11">
        <v>7.6756554497007503</v>
      </c>
      <c r="H203" s="41">
        <f t="shared" si="48"/>
        <v>-0.61752716252320994</v>
      </c>
      <c r="I203" s="13"/>
      <c r="J203" s="14">
        <v>20.851304869107199</v>
      </c>
      <c r="K203" s="14">
        <v>22.784146263039499</v>
      </c>
      <c r="L203" s="15">
        <f t="shared" si="49"/>
        <v>-1.9328413939322999</v>
      </c>
    </row>
    <row r="204" spans="1:12">
      <c r="A204" s="39" t="s">
        <v>22</v>
      </c>
      <c r="B204" s="14">
        <v>44.320289121884002</v>
      </c>
      <c r="C204" s="14">
        <v>36.433421217998202</v>
      </c>
      <c r="D204" s="79">
        <f t="shared" si="47"/>
        <v>7.8868679038858005</v>
      </c>
      <c r="E204" s="5"/>
      <c r="F204" s="11">
        <v>10.9547748791649</v>
      </c>
      <c r="G204" s="11">
        <v>8.6783327384396909</v>
      </c>
      <c r="H204" s="41">
        <f t="shared" si="48"/>
        <v>2.2764421407252087</v>
      </c>
      <c r="I204" s="13"/>
      <c r="J204" s="14">
        <v>21.211192818157599</v>
      </c>
      <c r="K204" s="14">
        <v>21.157106752825801</v>
      </c>
      <c r="L204" s="15">
        <f t="shared" si="49"/>
        <v>5.4086065331798494E-2</v>
      </c>
    </row>
    <row r="205" spans="1:12">
      <c r="A205" s="39" t="s">
        <v>34</v>
      </c>
      <c r="B205" s="14">
        <v>42.363230671656403</v>
      </c>
      <c r="C205" s="14">
        <v>44.207978715259898</v>
      </c>
      <c r="D205" s="79">
        <f t="shared" si="47"/>
        <v>-1.8447480436034951</v>
      </c>
      <c r="E205" s="5"/>
      <c r="F205" s="11">
        <v>8.4821450893373207</v>
      </c>
      <c r="G205" s="11">
        <v>6.64324067882424</v>
      </c>
      <c r="H205" s="41">
        <f t="shared" si="48"/>
        <v>1.8389044105130807</v>
      </c>
      <c r="I205" s="13"/>
      <c r="J205" s="14">
        <v>22.316030791930601</v>
      </c>
      <c r="K205" s="14">
        <v>27.857102776015299</v>
      </c>
      <c r="L205" s="15">
        <f t="shared" si="49"/>
        <v>-5.5410719840846987</v>
      </c>
    </row>
    <row r="206" spans="1:12">
      <c r="A206" s="39" t="s">
        <v>60</v>
      </c>
      <c r="B206" s="14">
        <v>36.124576935222997</v>
      </c>
      <c r="C206" s="14">
        <v>36.501922644706397</v>
      </c>
      <c r="D206" s="40">
        <f t="shared" si="47"/>
        <v>-0.37734570948340007</v>
      </c>
      <c r="E206" s="5"/>
      <c r="F206" s="11">
        <v>6.28321374982474</v>
      </c>
      <c r="G206" s="11">
        <v>5.3907559483687901</v>
      </c>
      <c r="H206" s="41">
        <f t="shared" si="48"/>
        <v>0.89245780145594988</v>
      </c>
      <c r="I206" s="13"/>
      <c r="J206" s="14">
        <v>15.5783149409303</v>
      </c>
      <c r="K206" s="14">
        <v>15.7195309507432</v>
      </c>
      <c r="L206" s="65">
        <f t="shared" si="49"/>
        <v>-0.14121600981290072</v>
      </c>
    </row>
    <row r="207" spans="1:12">
      <c r="A207" s="39" t="s">
        <v>28</v>
      </c>
      <c r="B207" s="14">
        <v>34.492824047632098</v>
      </c>
      <c r="C207" s="14">
        <v>26.953429748643401</v>
      </c>
      <c r="D207" s="40">
        <f t="shared" si="47"/>
        <v>7.5393942989886966</v>
      </c>
      <c r="E207" s="5"/>
      <c r="F207" s="11">
        <v>2.52598095527294</v>
      </c>
      <c r="G207" s="11">
        <v>2.9832965989790998</v>
      </c>
      <c r="H207" s="41">
        <f t="shared" si="48"/>
        <v>-0.45731564370615985</v>
      </c>
      <c r="I207" s="13"/>
      <c r="J207" s="14">
        <v>14.246167252601801</v>
      </c>
      <c r="K207" s="14">
        <v>16.155624376907198</v>
      </c>
      <c r="L207" s="65">
        <f t="shared" si="49"/>
        <v>-1.9094571243053977</v>
      </c>
    </row>
    <row r="208" spans="1:12">
      <c r="A208" s="39" t="s">
        <v>23</v>
      </c>
      <c r="B208" s="14">
        <v>32.353960722200497</v>
      </c>
      <c r="C208" s="14">
        <v>30.944259544762598</v>
      </c>
      <c r="D208" s="40">
        <f t="shared" si="47"/>
        <v>1.4097011774378991</v>
      </c>
      <c r="E208" s="5"/>
      <c r="F208" s="11">
        <v>1.41098089987556</v>
      </c>
      <c r="G208" s="11">
        <v>1.77706312500243</v>
      </c>
      <c r="H208" s="41">
        <f t="shared" si="48"/>
        <v>-0.36608222512687005</v>
      </c>
      <c r="I208" s="13"/>
      <c r="J208" s="14">
        <v>12.252571502092</v>
      </c>
      <c r="K208" s="14">
        <v>13.816922458811099</v>
      </c>
      <c r="L208" s="65">
        <f t="shared" si="49"/>
        <v>-1.5643509567190996</v>
      </c>
    </row>
    <row r="209" spans="1:12">
      <c r="A209" s="39" t="s">
        <v>86</v>
      </c>
      <c r="B209" s="14">
        <v>31.108987132874699</v>
      </c>
      <c r="C209" s="14">
        <v>33.180577570934901</v>
      </c>
      <c r="D209" s="40">
        <f t="shared" si="47"/>
        <v>-2.0715904380602019</v>
      </c>
      <c r="E209" s="5"/>
      <c r="F209" s="11">
        <v>4.3072088609651402</v>
      </c>
      <c r="G209" s="11">
        <v>3.8614782408954298</v>
      </c>
      <c r="H209" s="41">
        <f t="shared" si="48"/>
        <v>0.44573062006971043</v>
      </c>
      <c r="I209" s="13"/>
      <c r="J209" s="14">
        <v>16.877909310537099</v>
      </c>
      <c r="K209" s="14">
        <v>15.308984210898799</v>
      </c>
      <c r="L209" s="65">
        <f t="shared" si="49"/>
        <v>1.5689250996382995</v>
      </c>
    </row>
    <row r="210" spans="1:12">
      <c r="A210" s="39" t="s">
        <v>26</v>
      </c>
      <c r="B210" s="14">
        <v>29.726930725946001</v>
      </c>
      <c r="C210" s="14">
        <v>34.751116500890497</v>
      </c>
      <c r="D210" s="79">
        <f t="shared" si="47"/>
        <v>-5.0241857749444954</v>
      </c>
      <c r="E210" s="5"/>
      <c r="F210" s="11">
        <v>4.0303877585040899</v>
      </c>
      <c r="G210" s="11">
        <v>4.2978138158124004</v>
      </c>
      <c r="H210" s="41">
        <f t="shared" si="48"/>
        <v>-0.26742605730831048</v>
      </c>
      <c r="I210" s="13"/>
      <c r="J210" s="14">
        <v>14.8261281112463</v>
      </c>
      <c r="K210" s="14">
        <v>14.9951497761868</v>
      </c>
      <c r="L210" s="15">
        <f t="shared" si="49"/>
        <v>-0.16902166494049986</v>
      </c>
    </row>
    <row r="211" spans="1:12">
      <c r="A211" s="39" t="s">
        <v>25</v>
      </c>
      <c r="B211" s="14">
        <v>25.961708050677899</v>
      </c>
      <c r="C211" s="14">
        <v>29.913903211472899</v>
      </c>
      <c r="D211" s="40">
        <f t="shared" si="47"/>
        <v>-3.9521951607950001</v>
      </c>
      <c r="E211" s="5"/>
      <c r="F211" s="11">
        <v>4.2760324433376198</v>
      </c>
      <c r="G211" s="11">
        <v>5.8023128284287502</v>
      </c>
      <c r="H211" s="41">
        <f t="shared" si="48"/>
        <v>-1.5262803850911304</v>
      </c>
      <c r="I211" s="13"/>
      <c r="J211" s="14">
        <v>16.859709295956701</v>
      </c>
      <c r="K211" s="14">
        <v>18.2579278221674</v>
      </c>
      <c r="L211" s="65">
        <f t="shared" si="49"/>
        <v>-1.3982185262106981</v>
      </c>
    </row>
    <row r="212" spans="1:12">
      <c r="A212" s="39" t="s">
        <v>27</v>
      </c>
      <c r="B212" s="14">
        <v>18.045837454256802</v>
      </c>
      <c r="C212" s="14">
        <v>16.980546266705201</v>
      </c>
      <c r="D212" s="40">
        <f t="shared" si="47"/>
        <v>1.0652911875516011</v>
      </c>
      <c r="E212" s="5"/>
      <c r="F212" s="11">
        <v>1.79886573978422</v>
      </c>
      <c r="G212" s="11">
        <v>2.2089766144443099</v>
      </c>
      <c r="H212" s="41">
        <f t="shared" si="48"/>
        <v>-0.41011087466008989</v>
      </c>
      <c r="I212" s="13"/>
      <c r="J212" s="14">
        <v>6.7074616965645797</v>
      </c>
      <c r="K212" s="14">
        <v>6.9057882847649701</v>
      </c>
      <c r="L212" s="65">
        <f t="shared" si="49"/>
        <v>-0.1983265882003904</v>
      </c>
    </row>
    <row r="213" spans="1:12">
      <c r="A213" s="39" t="s">
        <v>29</v>
      </c>
      <c r="B213" s="14">
        <v>8.3425369320623108</v>
      </c>
      <c r="C213" s="14">
        <v>5.3005099406862399</v>
      </c>
      <c r="D213" s="79">
        <f t="shared" si="47"/>
        <v>3.0420269913760709</v>
      </c>
      <c r="E213" s="5"/>
      <c r="F213" s="11">
        <v>1.1755632211721001</v>
      </c>
      <c r="G213" s="11">
        <v>0.90560793879376</v>
      </c>
      <c r="H213" s="41">
        <f t="shared" si="48"/>
        <v>0.2699552823783401</v>
      </c>
      <c r="I213" s="13"/>
      <c r="J213" s="14">
        <v>4.9286302076783404</v>
      </c>
      <c r="K213" s="14">
        <v>3.4122878947861102</v>
      </c>
      <c r="L213" s="15">
        <f t="shared" si="49"/>
        <v>1.5163423128922302</v>
      </c>
    </row>
    <row r="214" spans="1:12">
      <c r="A214" s="39" t="s">
        <v>52</v>
      </c>
      <c r="B214" s="14">
        <v>5.7783949406821398</v>
      </c>
      <c r="C214" s="14">
        <v>5.2540484602964099</v>
      </c>
      <c r="D214" s="79">
        <f t="shared" si="47"/>
        <v>0.52434648038572984</v>
      </c>
      <c r="E214" s="5"/>
      <c r="F214" s="11">
        <v>0</v>
      </c>
      <c r="G214" s="11">
        <v>0.39083636354949097</v>
      </c>
      <c r="H214" s="41">
        <f t="shared" si="48"/>
        <v>-0.39083636354949097</v>
      </c>
      <c r="I214" s="13"/>
      <c r="J214" s="14">
        <v>0</v>
      </c>
      <c r="K214" s="14">
        <v>1.35294900668117</v>
      </c>
      <c r="L214" s="15">
        <f t="shared" si="49"/>
        <v>-1.35294900668117</v>
      </c>
    </row>
    <row r="215" spans="1:12">
      <c r="A215" s="39" t="s">
        <v>31</v>
      </c>
      <c r="B215" s="14">
        <v>5.1449349658397399</v>
      </c>
      <c r="C215" s="14">
        <v>6.6793378078094801</v>
      </c>
      <c r="D215" s="79">
        <f t="shared" si="47"/>
        <v>-1.5344028419697402</v>
      </c>
      <c r="E215" s="5"/>
      <c r="F215" s="11">
        <v>0</v>
      </c>
      <c r="G215" s="11">
        <v>0.15233951423021999</v>
      </c>
      <c r="H215" s="41">
        <f t="shared" si="48"/>
        <v>-0.15233951423021999</v>
      </c>
      <c r="I215" s="13"/>
      <c r="J215" s="14">
        <v>0</v>
      </c>
      <c r="K215" s="14">
        <v>1.2515776044414799</v>
      </c>
      <c r="L215" s="15">
        <f t="shared" si="49"/>
        <v>-1.2515776044414799</v>
      </c>
    </row>
    <row r="216" spans="1:12">
      <c r="A216" s="39" t="s">
        <v>35</v>
      </c>
      <c r="B216" s="14">
        <v>2.86337907709366</v>
      </c>
      <c r="C216" s="14">
        <v>3.7238095868004302</v>
      </c>
      <c r="D216" s="79">
        <f t="shared" si="47"/>
        <v>-0.86043050970677015</v>
      </c>
      <c r="E216" s="5"/>
      <c r="F216" s="11">
        <v>0.34373620011272499</v>
      </c>
      <c r="G216" s="11">
        <v>0.29137222280163499</v>
      </c>
      <c r="H216" s="41">
        <f t="shared" si="48"/>
        <v>5.2363977311089993E-2</v>
      </c>
      <c r="I216" s="13"/>
      <c r="J216" s="14">
        <v>0.83049364411693904</v>
      </c>
      <c r="K216" s="14">
        <v>1.60794971502853</v>
      </c>
      <c r="L216" s="15">
        <f t="shared" si="49"/>
        <v>-0.77745607091159097</v>
      </c>
    </row>
    <row r="217" spans="1:12" ht="15.75" thickBot="1">
      <c r="A217" s="39" t="s">
        <v>33</v>
      </c>
      <c r="B217" s="14">
        <v>2.04585769356104</v>
      </c>
      <c r="C217" s="14">
        <v>3.1545805831992002</v>
      </c>
      <c r="D217" s="79">
        <f t="shared" si="47"/>
        <v>-1.1087228896381602</v>
      </c>
      <c r="E217" s="5"/>
      <c r="F217" s="11">
        <v>0.32031622206383598</v>
      </c>
      <c r="G217" s="11">
        <v>0.877250600926337</v>
      </c>
      <c r="H217" s="41">
        <f t="shared" si="48"/>
        <v>-0.55693437886250097</v>
      </c>
      <c r="I217" s="13"/>
      <c r="J217" s="14">
        <v>1.33311327971286</v>
      </c>
      <c r="K217" s="14">
        <v>2.7388193748645899</v>
      </c>
      <c r="L217" s="15">
        <f t="shared" si="49"/>
        <v>-1.40570609515173</v>
      </c>
    </row>
    <row r="218" spans="1:12" ht="15.75" thickBot="1">
      <c r="A218" s="48" t="s">
        <v>87</v>
      </c>
      <c r="B218" s="49">
        <v>363.830878793995</v>
      </c>
      <c r="C218" s="49">
        <v>368</v>
      </c>
      <c r="D218" s="54">
        <f t="shared" ref="D218" si="50">B218-C218</f>
        <v>-4.169121206005002</v>
      </c>
      <c r="E218" s="1"/>
      <c r="F218" s="81">
        <v>100</v>
      </c>
      <c r="G218" s="81">
        <v>100</v>
      </c>
      <c r="H218" s="82">
        <f t="shared" ref="H218" si="51">F218-G218</f>
        <v>0</v>
      </c>
      <c r="I218" s="53"/>
      <c r="J218" s="49">
        <v>232.30256206421899</v>
      </c>
      <c r="K218" s="49">
        <v>243</v>
      </c>
      <c r="L218" s="54">
        <f t="shared" ref="L218" si="52">J218-K218</f>
        <v>-10.697437935781011</v>
      </c>
    </row>
    <row r="219" spans="1:12" ht="15.75" thickBot="1">
      <c r="A219" s="1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ht="16.5" thickBot="1">
      <c r="A220" s="146" t="s">
        <v>94</v>
      </c>
      <c r="B220" s="139"/>
      <c r="C220" s="139"/>
      <c r="D220" s="147"/>
      <c r="E220" s="141"/>
      <c r="F220" s="148"/>
      <c r="G220" s="148"/>
      <c r="H220" s="149"/>
      <c r="I220" s="149"/>
      <c r="J220" s="139"/>
      <c r="K220" s="139"/>
      <c r="L220" s="150"/>
    </row>
    <row r="221" spans="1:12" ht="15.75" thickBot="1">
      <c r="A221" s="32" t="s">
        <v>5</v>
      </c>
      <c r="B221" s="33" t="s">
        <v>6</v>
      </c>
      <c r="C221" s="33" t="s">
        <v>7</v>
      </c>
      <c r="D221" s="77" t="s">
        <v>8</v>
      </c>
      <c r="E221" s="5" t="s">
        <v>9</v>
      </c>
      <c r="F221" s="11" t="s">
        <v>10</v>
      </c>
      <c r="G221" s="11" t="s">
        <v>11</v>
      </c>
      <c r="H221" s="41" t="s">
        <v>12</v>
      </c>
      <c r="I221" s="13" t="s">
        <v>13</v>
      </c>
      <c r="J221" s="14" t="s">
        <v>14</v>
      </c>
      <c r="K221" s="14" t="s">
        <v>15</v>
      </c>
      <c r="L221" s="15" t="s">
        <v>16</v>
      </c>
    </row>
    <row r="222" spans="1:12">
      <c r="A222" s="123" t="s">
        <v>45</v>
      </c>
      <c r="B222" s="124">
        <v>77.809650603557301</v>
      </c>
      <c r="C222" s="124">
        <v>61.562436590895601</v>
      </c>
      <c r="D222" s="125">
        <f t="shared" ref="D222:D241" si="53">B222-C222</f>
        <v>16.247214012661701</v>
      </c>
      <c r="E222" s="120"/>
      <c r="F222" s="121">
        <v>9.5225397282285904</v>
      </c>
      <c r="G222" s="121">
        <v>7.96182981112264</v>
      </c>
      <c r="H222" s="126">
        <f t="shared" ref="H222:H241" si="54">F222-G222</f>
        <v>1.5607099171059504</v>
      </c>
      <c r="I222" s="122"/>
      <c r="J222" s="116">
        <v>39.627938354223602</v>
      </c>
      <c r="K222" s="116">
        <v>26.150735163095199</v>
      </c>
      <c r="L222" s="127">
        <f t="shared" ref="L222:L241" si="55">J222-K222</f>
        <v>13.477203191128403</v>
      </c>
    </row>
    <row r="223" spans="1:12">
      <c r="A223" s="39" t="s">
        <v>20</v>
      </c>
      <c r="B223" s="14">
        <v>74.957318051677703</v>
      </c>
      <c r="C223" s="14">
        <v>68.451919261148205</v>
      </c>
      <c r="D223" s="79">
        <f t="shared" si="53"/>
        <v>6.5053987905294974</v>
      </c>
      <c r="E223" s="5"/>
      <c r="F223" s="11">
        <v>9.8655420009796604</v>
      </c>
      <c r="G223" s="11">
        <v>11.6295671631421</v>
      </c>
      <c r="H223" s="41">
        <f t="shared" si="54"/>
        <v>-1.7640251621624401</v>
      </c>
      <c r="I223" s="13"/>
      <c r="J223" s="14">
        <v>41.072678467994301</v>
      </c>
      <c r="K223" s="14">
        <v>35.161216220350802</v>
      </c>
      <c r="L223" s="15">
        <f t="shared" si="55"/>
        <v>5.9114622476434988</v>
      </c>
    </row>
    <row r="224" spans="1:12">
      <c r="A224" s="39" t="s">
        <v>19</v>
      </c>
      <c r="B224" s="14">
        <v>71.0116017186444</v>
      </c>
      <c r="C224" s="14">
        <v>83.890538961638299</v>
      </c>
      <c r="D224" s="79">
        <f t="shared" si="53"/>
        <v>-12.878937242993899</v>
      </c>
      <c r="E224" s="5"/>
      <c r="F224" s="11">
        <v>10.296071343297401</v>
      </c>
      <c r="G224" s="11">
        <v>11.499648376618801</v>
      </c>
      <c r="H224" s="41">
        <f t="shared" si="54"/>
        <v>-1.2035770333214</v>
      </c>
      <c r="I224" s="13"/>
      <c r="J224" s="14">
        <v>30.512418691903001</v>
      </c>
      <c r="K224" s="14">
        <v>35.985906975801797</v>
      </c>
      <c r="L224" s="15">
        <f t="shared" si="55"/>
        <v>-5.4734882838987957</v>
      </c>
    </row>
    <row r="225" spans="1:12">
      <c r="A225" s="39" t="s">
        <v>18</v>
      </c>
      <c r="B225" s="14">
        <v>62.874743326991201</v>
      </c>
      <c r="C225" s="14">
        <v>68.819567311109097</v>
      </c>
      <c r="D225" s="79">
        <f t="shared" si="53"/>
        <v>-5.944823984117896</v>
      </c>
      <c r="E225" s="5"/>
      <c r="F225" s="11">
        <v>6.9758116740306297</v>
      </c>
      <c r="G225" s="11">
        <v>6.9213860246050301</v>
      </c>
      <c r="H225" s="41">
        <f t="shared" si="54"/>
        <v>5.4425649425599687E-2</v>
      </c>
      <c r="I225" s="13"/>
      <c r="J225" s="14">
        <v>26.078664312768598</v>
      </c>
      <c r="K225" s="14">
        <v>31.331034689982999</v>
      </c>
      <c r="L225" s="15">
        <f t="shared" si="55"/>
        <v>-5.252370377214401</v>
      </c>
    </row>
    <row r="226" spans="1:12">
      <c r="A226" s="39" t="s">
        <v>17</v>
      </c>
      <c r="B226" s="14">
        <v>48.850290908512001</v>
      </c>
      <c r="C226" s="14">
        <v>59.804869006387101</v>
      </c>
      <c r="D226" s="79">
        <f t="shared" si="53"/>
        <v>-10.9545780978751</v>
      </c>
      <c r="E226" s="5"/>
      <c r="F226" s="11">
        <v>6.28356116109215</v>
      </c>
      <c r="G226" s="11">
        <v>7.8174066921171104</v>
      </c>
      <c r="H226" s="41">
        <f t="shared" si="54"/>
        <v>-1.5338455310249604</v>
      </c>
      <c r="I226" s="13"/>
      <c r="J226" s="14">
        <v>25.292470281559201</v>
      </c>
      <c r="K226" s="14">
        <v>24.759465730357402</v>
      </c>
      <c r="L226" s="15">
        <f t="shared" si="55"/>
        <v>0.5330045512017989</v>
      </c>
    </row>
    <row r="227" spans="1:12">
      <c r="A227" s="39" t="s">
        <v>22</v>
      </c>
      <c r="B227" s="14">
        <v>48.651629406312303</v>
      </c>
      <c r="C227" s="14">
        <v>50.219078975768497</v>
      </c>
      <c r="D227" s="79">
        <f t="shared" si="53"/>
        <v>-1.5674495694561941</v>
      </c>
      <c r="E227" s="5"/>
      <c r="F227" s="11">
        <v>7.5449852251688503</v>
      </c>
      <c r="G227" s="11">
        <v>9.9758145088217898</v>
      </c>
      <c r="H227" s="41">
        <f t="shared" si="54"/>
        <v>-2.4308292836529395</v>
      </c>
      <c r="I227" s="13"/>
      <c r="J227" s="14">
        <v>25.7193354195627</v>
      </c>
      <c r="K227" s="14">
        <v>26.8418649338096</v>
      </c>
      <c r="L227" s="15">
        <f t="shared" si="55"/>
        <v>-1.1225295142468994</v>
      </c>
    </row>
    <row r="228" spans="1:12">
      <c r="A228" s="115" t="s">
        <v>23</v>
      </c>
      <c r="B228" s="116">
        <v>43.198500650966302</v>
      </c>
      <c r="C228" s="116">
        <v>40.524532613568098</v>
      </c>
      <c r="D228" s="117">
        <f t="shared" si="53"/>
        <v>2.673968037398204</v>
      </c>
      <c r="E228" s="5"/>
      <c r="F228" s="11">
        <v>3.5362146915016499</v>
      </c>
      <c r="G228" s="11">
        <v>3.9968094516572101</v>
      </c>
      <c r="H228" s="41">
        <f t="shared" si="54"/>
        <v>-0.46059476015556022</v>
      </c>
      <c r="I228" s="13"/>
      <c r="J228" s="14">
        <v>21.025516978406898</v>
      </c>
      <c r="K228" s="14">
        <v>16.050306458967899</v>
      </c>
      <c r="L228" s="65">
        <f t="shared" si="55"/>
        <v>4.9752105194389991</v>
      </c>
    </row>
    <row r="229" spans="1:12">
      <c r="A229" s="39" t="s">
        <v>21</v>
      </c>
      <c r="B229" s="14">
        <v>37.400246277887099</v>
      </c>
      <c r="C229" s="14">
        <v>42.9378401876711</v>
      </c>
      <c r="D229" s="40">
        <f t="shared" si="53"/>
        <v>-5.5375939097840003</v>
      </c>
      <c r="E229" s="5"/>
      <c r="F229" s="11">
        <v>7.0028294539598601</v>
      </c>
      <c r="G229" s="11">
        <v>5.9497809155438404</v>
      </c>
      <c r="H229" s="41">
        <f t="shared" si="54"/>
        <v>1.0530485384160198</v>
      </c>
      <c r="I229" s="13"/>
      <c r="J229" s="14">
        <v>17.390408984077499</v>
      </c>
      <c r="K229" s="14">
        <v>18.3981556987505</v>
      </c>
      <c r="L229" s="65">
        <f t="shared" si="55"/>
        <v>-1.0077467146730008</v>
      </c>
    </row>
    <row r="230" spans="1:12">
      <c r="A230" s="39" t="s">
        <v>59</v>
      </c>
      <c r="B230" s="14">
        <v>35.607919101365397</v>
      </c>
      <c r="C230" s="14">
        <v>37.924162363915798</v>
      </c>
      <c r="D230" s="79">
        <f t="shared" si="53"/>
        <v>-2.316243262550401</v>
      </c>
      <c r="E230" s="5"/>
      <c r="F230" s="83">
        <v>4.0514993190086397</v>
      </c>
      <c r="G230" s="11">
        <v>5.2629616713764902</v>
      </c>
      <c r="H230" s="41">
        <f t="shared" si="54"/>
        <v>-1.2114623523678505</v>
      </c>
      <c r="I230" s="13"/>
      <c r="J230" s="14">
        <v>16.450794779538199</v>
      </c>
      <c r="K230" s="14">
        <v>18.7720789373058</v>
      </c>
      <c r="L230" s="15">
        <f t="shared" si="55"/>
        <v>-2.3212841577676002</v>
      </c>
    </row>
    <row r="231" spans="1:12">
      <c r="A231" s="39" t="s">
        <v>26</v>
      </c>
      <c r="B231" s="14">
        <v>34.943977247225199</v>
      </c>
      <c r="C231" s="14">
        <v>41.366709120386197</v>
      </c>
      <c r="D231" s="40">
        <f t="shared" si="53"/>
        <v>-6.4227318731609984</v>
      </c>
      <c r="E231" s="5"/>
      <c r="F231" s="11">
        <v>6.76294767429175</v>
      </c>
      <c r="G231" s="11">
        <v>5.49097602070447</v>
      </c>
      <c r="H231" s="41">
        <f t="shared" si="54"/>
        <v>1.27197165358728</v>
      </c>
      <c r="I231" s="13"/>
      <c r="J231" s="14">
        <v>21.913408635667398</v>
      </c>
      <c r="K231" s="14">
        <v>18.1154839515366</v>
      </c>
      <c r="L231" s="65">
        <f t="shared" si="55"/>
        <v>3.7979246841307983</v>
      </c>
    </row>
    <row r="232" spans="1:12">
      <c r="A232" s="39" t="s">
        <v>86</v>
      </c>
      <c r="B232" s="14">
        <v>33.947228986355299</v>
      </c>
      <c r="C232" s="14">
        <v>32.158480663867401</v>
      </c>
      <c r="D232" s="79">
        <f t="shared" si="53"/>
        <v>1.7887483224878977</v>
      </c>
      <c r="E232" s="5"/>
      <c r="F232" s="11">
        <v>6.3811728151456899</v>
      </c>
      <c r="G232" s="11">
        <v>6.7370243525090796</v>
      </c>
      <c r="H232" s="41">
        <f t="shared" si="54"/>
        <v>-0.3558515373633897</v>
      </c>
      <c r="I232" s="13"/>
      <c r="J232" s="14">
        <v>20.916498772838398</v>
      </c>
      <c r="K232" s="14">
        <v>15.8695102707581</v>
      </c>
      <c r="L232" s="15">
        <f t="shared" si="55"/>
        <v>5.046988502080298</v>
      </c>
    </row>
    <row r="233" spans="1:12">
      <c r="A233" s="39" t="s">
        <v>25</v>
      </c>
      <c r="B233" s="14">
        <v>31.876354633142199</v>
      </c>
      <c r="C233" s="14">
        <v>21.565525989344401</v>
      </c>
      <c r="D233" s="79">
        <f t="shared" si="53"/>
        <v>10.310828643797798</v>
      </c>
      <c r="E233" s="5"/>
      <c r="F233" s="11">
        <v>5.6819088980788504</v>
      </c>
      <c r="G233" s="11">
        <v>3.2529266376732702</v>
      </c>
      <c r="H233" s="41">
        <f t="shared" si="54"/>
        <v>2.4289822604055802</v>
      </c>
      <c r="I233" s="13"/>
      <c r="J233" s="14">
        <v>23.887515569028299</v>
      </c>
      <c r="K233" s="14">
        <v>15.0482593801737</v>
      </c>
      <c r="L233" s="15">
        <f t="shared" si="55"/>
        <v>8.8392561888545984</v>
      </c>
    </row>
    <row r="234" spans="1:12">
      <c r="A234" s="39" t="s">
        <v>27</v>
      </c>
      <c r="B234" s="14">
        <v>15.5391741856696</v>
      </c>
      <c r="C234" s="14">
        <v>13.476919692977599</v>
      </c>
      <c r="D234" s="79">
        <f t="shared" si="53"/>
        <v>2.0622544926920003</v>
      </c>
      <c r="E234" s="5"/>
      <c r="F234" s="11">
        <v>3.3685960490317401</v>
      </c>
      <c r="G234" s="11">
        <v>2.5826756844819898</v>
      </c>
      <c r="H234" s="41">
        <f t="shared" si="54"/>
        <v>0.78592036454975034</v>
      </c>
      <c r="I234" s="13"/>
      <c r="J234" s="14">
        <v>7.7701291482770403</v>
      </c>
      <c r="K234" s="14">
        <v>5.9381265029395696</v>
      </c>
      <c r="L234" s="15">
        <f t="shared" si="55"/>
        <v>1.8320026453374707</v>
      </c>
    </row>
    <row r="235" spans="1:12">
      <c r="A235" s="39" t="s">
        <v>35</v>
      </c>
      <c r="B235" s="14">
        <v>14.408504353999501</v>
      </c>
      <c r="C235" s="14">
        <v>15.970447298871401</v>
      </c>
      <c r="D235" s="79">
        <f t="shared" si="53"/>
        <v>-1.5619429448719</v>
      </c>
      <c r="E235" s="5"/>
      <c r="F235" s="11">
        <v>3.1590513560979501</v>
      </c>
      <c r="G235" s="11">
        <v>0.61734713882516001</v>
      </c>
      <c r="H235" s="41">
        <f t="shared" si="54"/>
        <v>2.5417042172727902</v>
      </c>
      <c r="I235" s="13"/>
      <c r="J235" s="14">
        <v>4.8071388814015501</v>
      </c>
      <c r="K235" s="14">
        <v>1.58629180860023</v>
      </c>
      <c r="L235" s="15">
        <f t="shared" si="55"/>
        <v>3.2208470728013201</v>
      </c>
    </row>
    <row r="236" spans="1:12">
      <c r="A236" s="39" t="s">
        <v>75</v>
      </c>
      <c r="B236" s="14">
        <v>11.929577512562201</v>
      </c>
      <c r="C236" s="14">
        <v>12.6941702912348</v>
      </c>
      <c r="D236" s="79">
        <f t="shared" si="53"/>
        <v>-0.76459277867259878</v>
      </c>
      <c r="E236" s="5"/>
      <c r="F236" s="83">
        <v>2.0511379661401099</v>
      </c>
      <c r="G236" s="11">
        <v>2.1391971266626002</v>
      </c>
      <c r="H236" s="41">
        <f t="shared" si="54"/>
        <v>-8.8059160522490298E-2</v>
      </c>
      <c r="I236" s="13"/>
      <c r="J236" s="14">
        <v>9.3851666899564208</v>
      </c>
      <c r="K236" s="14">
        <v>9.2443298818439192</v>
      </c>
      <c r="L236" s="15">
        <f t="shared" si="55"/>
        <v>0.14083680811250154</v>
      </c>
    </row>
    <row r="237" spans="1:12">
      <c r="A237" s="39" t="s">
        <v>33</v>
      </c>
      <c r="B237" s="14">
        <v>11.7202966739712</v>
      </c>
      <c r="C237" s="14">
        <v>12.5212142637107</v>
      </c>
      <c r="D237" s="79">
        <f t="shared" si="53"/>
        <v>-0.8009175897395</v>
      </c>
      <c r="E237" s="5"/>
      <c r="F237" s="11">
        <v>1.09779597146098</v>
      </c>
      <c r="G237" s="11">
        <v>1.4171674620622201</v>
      </c>
      <c r="H237" s="41">
        <f t="shared" si="54"/>
        <v>-0.31937149060124015</v>
      </c>
      <c r="I237" s="13"/>
      <c r="J237" s="14">
        <v>4.8232654720071801</v>
      </c>
      <c r="K237" s="14">
        <v>6.5557659477682</v>
      </c>
      <c r="L237" s="15">
        <f t="shared" si="55"/>
        <v>-1.7325004757610198</v>
      </c>
    </row>
    <row r="238" spans="1:12">
      <c r="A238" s="39" t="s">
        <v>29</v>
      </c>
      <c r="B238" s="14">
        <v>8.8468864079937806</v>
      </c>
      <c r="C238" s="14">
        <v>9.1221193629955994</v>
      </c>
      <c r="D238" s="79">
        <f t="shared" si="53"/>
        <v>-0.27523295500181888</v>
      </c>
      <c r="E238" s="5"/>
      <c r="F238" s="11">
        <v>1.17290674490824</v>
      </c>
      <c r="G238" s="11">
        <v>1.45375354701444</v>
      </c>
      <c r="H238" s="41">
        <f t="shared" si="54"/>
        <v>-0.28084680210620006</v>
      </c>
      <c r="I238" s="13"/>
      <c r="J238" s="14">
        <v>6.5285768872289998</v>
      </c>
      <c r="K238" s="14">
        <v>6.1815158363198304</v>
      </c>
      <c r="L238" s="15">
        <f t="shared" si="55"/>
        <v>0.34706105090916939</v>
      </c>
    </row>
    <row r="239" spans="1:12">
      <c r="A239" s="39" t="s">
        <v>95</v>
      </c>
      <c r="B239" s="14">
        <v>6.7172029144264203</v>
      </c>
      <c r="C239" s="14">
        <v>6.6147016172804403</v>
      </c>
      <c r="D239" s="79">
        <f t="shared" si="53"/>
        <v>0.10250129714598</v>
      </c>
      <c r="E239" s="5"/>
      <c r="F239" s="11">
        <v>0.26900733279011002</v>
      </c>
      <c r="G239" s="11">
        <v>0.51666852005920105</v>
      </c>
      <c r="H239" s="41">
        <f t="shared" si="54"/>
        <v>-0.24766118726909103</v>
      </c>
      <c r="I239" s="13"/>
      <c r="J239" s="14">
        <v>2.9240125299502702</v>
      </c>
      <c r="K239" s="14">
        <v>3.3742939798073901</v>
      </c>
      <c r="L239" s="15">
        <f t="shared" si="55"/>
        <v>-0.45028144985711993</v>
      </c>
    </row>
    <row r="240" spans="1:12">
      <c r="A240" s="39" t="s">
        <v>36</v>
      </c>
      <c r="B240" s="14">
        <v>4.7078752383096196</v>
      </c>
      <c r="C240" s="14">
        <v>5.7439936179954501</v>
      </c>
      <c r="D240" s="79">
        <f t="shared" si="53"/>
        <v>-1.0361183796858304</v>
      </c>
      <c r="E240" s="5"/>
      <c r="F240" s="11">
        <v>0.197376095960133</v>
      </c>
      <c r="G240" s="11">
        <v>0.63002620496877204</v>
      </c>
      <c r="H240" s="41">
        <f t="shared" si="54"/>
        <v>-0.43265010900863904</v>
      </c>
      <c r="I240" s="13"/>
      <c r="J240" s="14">
        <v>1.7083841596272999</v>
      </c>
      <c r="K240" s="14">
        <v>3.53964008113104</v>
      </c>
      <c r="L240" s="15">
        <f t="shared" si="55"/>
        <v>-1.8312559215037401</v>
      </c>
    </row>
    <row r="241" spans="1:12">
      <c r="A241" s="39" t="s">
        <v>28</v>
      </c>
      <c r="B241" s="14">
        <v>4.5819689939229704</v>
      </c>
      <c r="C241" s="14">
        <v>7.4954468672390302</v>
      </c>
      <c r="D241" s="79">
        <f t="shared" si="53"/>
        <v>-2.9134778733160598</v>
      </c>
      <c r="E241" s="5"/>
      <c r="F241" s="11">
        <v>0.166742755247341</v>
      </c>
      <c r="G241" s="11">
        <v>5.7681009461754203E-2</v>
      </c>
      <c r="H241" s="41">
        <f t="shared" si="54"/>
        <v>0.10906174578558681</v>
      </c>
      <c r="I241" s="13"/>
      <c r="J241" s="14">
        <v>1.4578490328664799</v>
      </c>
      <c r="K241" s="14">
        <v>0.70957600877396698</v>
      </c>
      <c r="L241" s="15">
        <f t="shared" si="55"/>
        <v>0.74827302409251295</v>
      </c>
    </row>
    <row r="242" spans="1:12">
      <c r="A242" s="39" t="s">
        <v>104</v>
      </c>
      <c r="B242" s="14"/>
      <c r="C242" s="14">
        <v>6.9231496771967702</v>
      </c>
      <c r="D242" s="79"/>
      <c r="E242" s="5"/>
      <c r="F242" s="83"/>
      <c r="G242" s="11">
        <v>0.86069120867721904</v>
      </c>
      <c r="H242" s="41"/>
      <c r="I242" s="13"/>
      <c r="J242" s="14"/>
      <c r="K242" s="14">
        <v>3.4487230990822102</v>
      </c>
      <c r="L242" s="15"/>
    </row>
    <row r="243" spans="1:12" ht="15.75" thickBot="1">
      <c r="A243" s="39" t="s">
        <v>103</v>
      </c>
      <c r="B243" s="14"/>
      <c r="C243" s="14">
        <v>5.7021389733782897</v>
      </c>
      <c r="D243" s="79"/>
      <c r="E243" s="5"/>
      <c r="F243" s="11"/>
      <c r="G243" s="118">
        <v>0.16771177316923999</v>
      </c>
      <c r="H243" s="41"/>
      <c r="I243" s="13"/>
      <c r="J243" s="14"/>
      <c r="K243" s="14">
        <v>0.92141117380906301</v>
      </c>
      <c r="L243" s="15"/>
    </row>
    <row r="244" spans="1:12" ht="15.75" thickBot="1">
      <c r="A244" s="48" t="s">
        <v>87</v>
      </c>
      <c r="B244" s="49">
        <v>360.25835716568997</v>
      </c>
      <c r="C244" s="49">
        <v>355</v>
      </c>
      <c r="D244" s="54">
        <f t="shared" ref="D244" si="56">B244-C244</f>
        <v>5.2583571656899721</v>
      </c>
      <c r="E244" s="19"/>
      <c r="F244" s="51">
        <v>100</v>
      </c>
      <c r="G244" s="51">
        <v>100</v>
      </c>
      <c r="H244" s="54">
        <f t="shared" ref="H244" si="57">F244-G244</f>
        <v>0</v>
      </c>
      <c r="I244" s="84"/>
      <c r="J244" s="49">
        <v>249.35489174763899</v>
      </c>
      <c r="K244" s="49">
        <v>232</v>
      </c>
      <c r="L244" s="54">
        <f t="shared" ref="L244" si="58">J244-K244</f>
        <v>17.354891747638987</v>
      </c>
    </row>
    <row r="245" spans="1:12">
      <c r="A245" s="5" t="s">
        <v>78</v>
      </c>
      <c r="B245" s="5"/>
      <c r="C245" s="5"/>
      <c r="D245" s="5"/>
      <c r="E245" s="71"/>
      <c r="F245" s="4"/>
      <c r="G245" s="4"/>
      <c r="H245" s="28"/>
      <c r="I245" s="28"/>
      <c r="J245" s="4"/>
      <c r="K245" s="4"/>
      <c r="L245" s="28"/>
    </row>
    <row r="246" spans="1:12" ht="15.75" thickBot="1">
      <c r="A246" s="1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ht="16.5" thickBot="1">
      <c r="A247" s="138" t="s">
        <v>96</v>
      </c>
      <c r="B247" s="152"/>
      <c r="C247" s="152"/>
      <c r="D247" s="153"/>
      <c r="E247" s="154"/>
      <c r="F247" s="152"/>
      <c r="G247" s="152"/>
      <c r="H247" s="155"/>
      <c r="I247" s="155"/>
      <c r="J247" s="152"/>
      <c r="K247" s="152"/>
      <c r="L247" s="156"/>
    </row>
    <row r="248" spans="1:12">
      <c r="A248" s="32" t="s">
        <v>5</v>
      </c>
      <c r="B248" s="85" t="s">
        <v>6</v>
      </c>
      <c r="C248" s="85" t="s">
        <v>7</v>
      </c>
      <c r="D248" s="86" t="s">
        <v>8</v>
      </c>
      <c r="E248" s="4" t="s">
        <v>9</v>
      </c>
      <c r="F248" s="87" t="s">
        <v>10</v>
      </c>
      <c r="G248" s="87" t="s">
        <v>11</v>
      </c>
      <c r="H248" s="88" t="s">
        <v>12</v>
      </c>
      <c r="I248" s="13" t="s">
        <v>13</v>
      </c>
      <c r="J248" s="85" t="s">
        <v>14</v>
      </c>
      <c r="K248" s="85" t="s">
        <v>15</v>
      </c>
      <c r="L248" s="89" t="s">
        <v>16</v>
      </c>
    </row>
    <row r="249" spans="1:12">
      <c r="A249" s="39" t="s">
        <v>17</v>
      </c>
      <c r="B249" s="22">
        <v>196.019549818542</v>
      </c>
      <c r="C249" s="22">
        <v>195.32743982000099</v>
      </c>
      <c r="D249" s="90">
        <f t="shared" ref="D249:D270" si="59">B249-C249</f>
        <v>0.69210999854101374</v>
      </c>
      <c r="E249" s="4"/>
      <c r="F249" s="91">
        <v>12.656234635388</v>
      </c>
      <c r="G249" s="91">
        <v>14.3779116001894</v>
      </c>
      <c r="H249" s="92">
        <f t="shared" ref="H249:H270" si="60">F249-G249</f>
        <v>-1.7216769648014001</v>
      </c>
      <c r="I249" s="13"/>
      <c r="J249" s="22">
        <v>107.627066142548</v>
      </c>
      <c r="K249" s="22">
        <v>104.132210300963</v>
      </c>
      <c r="L249" s="93">
        <f t="shared" ref="L249:L270" si="61">J249-K249</f>
        <v>3.4948558415850073</v>
      </c>
    </row>
    <row r="250" spans="1:12">
      <c r="A250" s="39" t="s">
        <v>18</v>
      </c>
      <c r="B250" s="22">
        <v>163.35510660581301</v>
      </c>
      <c r="C250" s="22">
        <v>154.63127520538799</v>
      </c>
      <c r="D250" s="90">
        <f t="shared" si="59"/>
        <v>8.7238314004250128</v>
      </c>
      <c r="E250" s="4"/>
      <c r="F250" s="91">
        <v>6.5155444917734702</v>
      </c>
      <c r="G250" s="91">
        <v>6.7294143635113199</v>
      </c>
      <c r="H250" s="92">
        <f t="shared" si="60"/>
        <v>-0.21386987173784977</v>
      </c>
      <c r="I250" s="13"/>
      <c r="J250" s="22">
        <v>77.8793960593203</v>
      </c>
      <c r="K250" s="22">
        <v>72.464505344087598</v>
      </c>
      <c r="L250" s="93">
        <f t="shared" si="61"/>
        <v>5.4148907152327013</v>
      </c>
    </row>
    <row r="251" spans="1:12">
      <c r="A251" s="39" t="s">
        <v>19</v>
      </c>
      <c r="B251" s="22">
        <v>156.62481724750299</v>
      </c>
      <c r="C251" s="22">
        <v>153.06200241629</v>
      </c>
      <c r="D251" s="90">
        <f t="shared" si="59"/>
        <v>3.5628148312129895</v>
      </c>
      <c r="E251" s="4"/>
      <c r="F251" s="91">
        <v>9.2661827489784194</v>
      </c>
      <c r="G251" s="91">
        <v>7.4511406323683298</v>
      </c>
      <c r="H251" s="92">
        <f t="shared" si="60"/>
        <v>1.8150421166100896</v>
      </c>
      <c r="I251" s="13"/>
      <c r="J251" s="22">
        <v>78.778612999091393</v>
      </c>
      <c r="K251" s="22">
        <v>69.5429420690851</v>
      </c>
      <c r="L251" s="93">
        <f t="shared" si="61"/>
        <v>9.2356709300062931</v>
      </c>
    </row>
    <row r="252" spans="1:12">
      <c r="A252" s="39" t="s">
        <v>35</v>
      </c>
      <c r="B252" s="22">
        <v>120.655308786136</v>
      </c>
      <c r="C252" s="22">
        <v>120.906757371842</v>
      </c>
      <c r="D252" s="90">
        <f t="shared" si="59"/>
        <v>-0.25144858570600093</v>
      </c>
      <c r="E252" s="4"/>
      <c r="F252" s="91">
        <v>8.8996458795997704</v>
      </c>
      <c r="G252" s="91">
        <v>8.5019315065983498</v>
      </c>
      <c r="H252" s="92">
        <f t="shared" si="60"/>
        <v>0.39771437300142054</v>
      </c>
      <c r="I252" s="13"/>
      <c r="J252" s="22">
        <v>58.917408584133902</v>
      </c>
      <c r="K252" s="22">
        <v>54.984990014548004</v>
      </c>
      <c r="L252" s="93">
        <f t="shared" si="61"/>
        <v>3.9324185695858986</v>
      </c>
    </row>
    <row r="253" spans="1:12">
      <c r="A253" s="39" t="s">
        <v>22</v>
      </c>
      <c r="B253" s="22">
        <v>104.53472710326</v>
      </c>
      <c r="C253" s="22">
        <v>100.137528264829</v>
      </c>
      <c r="D253" s="94">
        <f t="shared" si="59"/>
        <v>4.3971988384309952</v>
      </c>
      <c r="E253" s="4"/>
      <c r="F253" s="91">
        <v>5.4382611814773902</v>
      </c>
      <c r="G253" s="91">
        <v>6.6592725478195298</v>
      </c>
      <c r="H253" s="92">
        <f t="shared" si="60"/>
        <v>-1.2210113663421396</v>
      </c>
      <c r="I253" s="13"/>
      <c r="J253" s="22">
        <v>47.574317648065801</v>
      </c>
      <c r="K253" s="22">
        <v>44.714501713523603</v>
      </c>
      <c r="L253" s="95">
        <f t="shared" si="61"/>
        <v>2.8598159345421976</v>
      </c>
    </row>
    <row r="254" spans="1:12">
      <c r="A254" s="39" t="s">
        <v>33</v>
      </c>
      <c r="B254" s="22">
        <v>100.738643859335</v>
      </c>
      <c r="C254" s="22">
        <v>106.164412367759</v>
      </c>
      <c r="D254" s="90">
        <f t="shared" si="59"/>
        <v>-5.4257685084239995</v>
      </c>
      <c r="E254" s="4"/>
      <c r="F254" s="91">
        <v>9.6508603804274493</v>
      </c>
      <c r="G254" s="91">
        <v>9.6543068886762899</v>
      </c>
      <c r="H254" s="92">
        <f t="shared" si="60"/>
        <v>-3.4465082488406296E-3</v>
      </c>
      <c r="I254" s="13"/>
      <c r="J254" s="22">
        <v>66.001410375013705</v>
      </c>
      <c r="K254" s="22">
        <v>61.979422834932301</v>
      </c>
      <c r="L254" s="93">
        <f t="shared" si="61"/>
        <v>4.0219875400814047</v>
      </c>
    </row>
    <row r="255" spans="1:12">
      <c r="A255" s="39" t="s">
        <v>21</v>
      </c>
      <c r="B255" s="22">
        <v>96.012736847284998</v>
      </c>
      <c r="C255" s="22">
        <v>103.12886365754601</v>
      </c>
      <c r="D255" s="94">
        <f t="shared" si="59"/>
        <v>-7.116126810261008</v>
      </c>
      <c r="E255" s="4"/>
      <c r="F255" s="91">
        <v>6.72680421599068</v>
      </c>
      <c r="G255" s="91">
        <v>6.8561889275949897</v>
      </c>
      <c r="H255" s="92">
        <f t="shared" si="60"/>
        <v>-0.12938471160430964</v>
      </c>
      <c r="I255" s="13"/>
      <c r="J255" s="22">
        <v>51.686505110816</v>
      </c>
      <c r="K255" s="22">
        <v>58.079211035612303</v>
      </c>
      <c r="L255" s="95">
        <f t="shared" si="61"/>
        <v>-6.392705924796303</v>
      </c>
    </row>
    <row r="256" spans="1:12">
      <c r="A256" s="39" t="s">
        <v>23</v>
      </c>
      <c r="B256" s="22">
        <v>90.444834730430898</v>
      </c>
      <c r="C256" s="22">
        <v>83.688034757619207</v>
      </c>
      <c r="D256" s="90">
        <f t="shared" si="59"/>
        <v>6.7567999728116916</v>
      </c>
      <c r="E256" s="4"/>
      <c r="F256" s="91">
        <v>2.5821118805143599</v>
      </c>
      <c r="G256" s="91">
        <v>2.5181911568409299</v>
      </c>
      <c r="H256" s="92">
        <f t="shared" si="60"/>
        <v>6.3920723673430047E-2</v>
      </c>
      <c r="I256" s="13"/>
      <c r="J256" s="22">
        <v>33.2142866354747</v>
      </c>
      <c r="K256" s="22">
        <v>34.588044321601103</v>
      </c>
      <c r="L256" s="93">
        <f t="shared" si="61"/>
        <v>-1.3737576861264031</v>
      </c>
    </row>
    <row r="257" spans="1:12">
      <c r="A257" s="39" t="s">
        <v>20</v>
      </c>
      <c r="B257" s="22">
        <v>79.915856642912402</v>
      </c>
      <c r="C257" s="22">
        <v>94.014253349919699</v>
      </c>
      <c r="D257" s="90">
        <f t="shared" si="59"/>
        <v>-14.098396707007296</v>
      </c>
      <c r="E257" s="4"/>
      <c r="F257" s="91">
        <v>7.0447522929344499</v>
      </c>
      <c r="G257" s="91">
        <v>7.5722343256238096</v>
      </c>
      <c r="H257" s="92">
        <f t="shared" si="60"/>
        <v>-0.52748203268935967</v>
      </c>
      <c r="I257" s="13"/>
      <c r="J257" s="22">
        <v>43.687289148163202</v>
      </c>
      <c r="K257" s="22">
        <v>48.6729271574305</v>
      </c>
      <c r="L257" s="93">
        <f t="shared" si="61"/>
        <v>-4.9856380092672978</v>
      </c>
    </row>
    <row r="258" spans="1:12">
      <c r="A258" s="39" t="s">
        <v>40</v>
      </c>
      <c r="B258" s="22">
        <v>79.713753011978298</v>
      </c>
      <c r="C258" s="22">
        <v>86.736128009516804</v>
      </c>
      <c r="D258" s="90">
        <f t="shared" si="59"/>
        <v>-7.0223749975385061</v>
      </c>
      <c r="E258" s="4"/>
      <c r="F258" s="91">
        <v>5.3885753396100204</v>
      </c>
      <c r="G258" s="91">
        <v>5.8481173154326296</v>
      </c>
      <c r="H258" s="92">
        <f t="shared" si="60"/>
        <v>-0.45954197582260914</v>
      </c>
      <c r="I258" s="13"/>
      <c r="J258" s="22">
        <v>38.515432172975402</v>
      </c>
      <c r="K258" s="22">
        <v>38.500381047104199</v>
      </c>
      <c r="L258" s="93">
        <f t="shared" si="61"/>
        <v>1.5051125871202942E-2</v>
      </c>
    </row>
    <row r="259" spans="1:12">
      <c r="A259" s="39" t="s">
        <v>25</v>
      </c>
      <c r="B259" s="22">
        <v>75.569452388702501</v>
      </c>
      <c r="C259" s="22">
        <v>56.255317767621101</v>
      </c>
      <c r="D259" s="94">
        <f t="shared" si="59"/>
        <v>19.314134621081401</v>
      </c>
      <c r="E259" s="4"/>
      <c r="F259" s="91">
        <v>6.1555323581931898</v>
      </c>
      <c r="G259" s="91">
        <v>4.6566416934237198</v>
      </c>
      <c r="H259" s="92">
        <f t="shared" si="60"/>
        <v>1.49889066476947</v>
      </c>
      <c r="I259" s="13"/>
      <c r="J259" s="22">
        <v>45.370116818987597</v>
      </c>
      <c r="K259" s="22">
        <v>34.544909200008703</v>
      </c>
      <c r="L259" s="95">
        <f t="shared" si="61"/>
        <v>10.825207618978894</v>
      </c>
    </row>
    <row r="260" spans="1:12">
      <c r="A260" s="39" t="s">
        <v>26</v>
      </c>
      <c r="B260" s="22">
        <v>58.056470305488801</v>
      </c>
      <c r="C260" s="22">
        <v>54.6053651825912</v>
      </c>
      <c r="D260" s="90">
        <f t="shared" si="59"/>
        <v>3.4511051228976015</v>
      </c>
      <c r="E260" s="4"/>
      <c r="F260" s="91">
        <v>4.8277894743261802</v>
      </c>
      <c r="G260" s="91">
        <v>3.6197623397987999</v>
      </c>
      <c r="H260" s="92">
        <f t="shared" si="60"/>
        <v>1.2080271345273803</v>
      </c>
      <c r="I260" s="13"/>
      <c r="J260" s="22">
        <v>31.6920048558917</v>
      </c>
      <c r="K260" s="22">
        <v>23.3710323839559</v>
      </c>
      <c r="L260" s="93">
        <f t="shared" si="61"/>
        <v>8.3209724719358</v>
      </c>
    </row>
    <row r="261" spans="1:12">
      <c r="A261" s="39" t="s">
        <v>67</v>
      </c>
      <c r="B261" s="22">
        <v>46.366516173209703</v>
      </c>
      <c r="C261" s="22">
        <v>33.067042227773797</v>
      </c>
      <c r="D261" s="94">
        <f t="shared" si="59"/>
        <v>13.299473945435906</v>
      </c>
      <c r="E261" s="4"/>
      <c r="F261" s="91">
        <v>3.0263768320405999</v>
      </c>
      <c r="G261" s="91">
        <v>1.93293452460562</v>
      </c>
      <c r="H261" s="92">
        <f t="shared" si="60"/>
        <v>1.0934423074349799</v>
      </c>
      <c r="I261" s="13"/>
      <c r="J261" s="22">
        <v>25.804971295151901</v>
      </c>
      <c r="K261" s="22">
        <v>17.506546628126198</v>
      </c>
      <c r="L261" s="95">
        <f t="shared" si="61"/>
        <v>8.2984246670257029</v>
      </c>
    </row>
    <row r="262" spans="1:12">
      <c r="A262" s="39" t="s">
        <v>29</v>
      </c>
      <c r="B262" s="22">
        <v>40.174341674177498</v>
      </c>
      <c r="C262" s="22">
        <v>40.196912978533803</v>
      </c>
      <c r="D262" s="90">
        <f t="shared" si="59"/>
        <v>-2.2571304356304722E-2</v>
      </c>
      <c r="E262" s="4"/>
      <c r="F262" s="91">
        <v>2.2929522221375702</v>
      </c>
      <c r="G262" s="91">
        <v>2.7662006715494498</v>
      </c>
      <c r="H262" s="92">
        <f t="shared" si="60"/>
        <v>-0.4732484494118796</v>
      </c>
      <c r="I262" s="13"/>
      <c r="J262" s="22">
        <v>19.3574911389187</v>
      </c>
      <c r="K262" s="22">
        <v>19.462140813036498</v>
      </c>
      <c r="L262" s="93">
        <f t="shared" si="61"/>
        <v>-0.10464967411779824</v>
      </c>
    </row>
    <row r="263" spans="1:12">
      <c r="A263" s="39" t="s">
        <v>86</v>
      </c>
      <c r="B263" s="22">
        <v>36.544707779272798</v>
      </c>
      <c r="C263" s="22">
        <v>42.548085482352498</v>
      </c>
      <c r="D263" s="90">
        <f t="shared" si="59"/>
        <v>-6.0033777030796998</v>
      </c>
      <c r="E263" s="4"/>
      <c r="F263" s="91">
        <v>1.1095924247620299</v>
      </c>
      <c r="G263" s="91">
        <v>1.3722535408958301</v>
      </c>
      <c r="H263" s="92">
        <f t="shared" si="60"/>
        <v>-0.26266111613380017</v>
      </c>
      <c r="I263" s="13"/>
      <c r="J263" s="22">
        <v>11.6181556563792</v>
      </c>
      <c r="K263" s="22">
        <v>16.5283095492364</v>
      </c>
      <c r="L263" s="93">
        <f t="shared" si="61"/>
        <v>-4.9101538928572008</v>
      </c>
    </row>
    <row r="264" spans="1:12">
      <c r="A264" s="39" t="s">
        <v>31</v>
      </c>
      <c r="B264" s="22">
        <v>25.8125564524818</v>
      </c>
      <c r="C264" s="22">
        <v>24.9832427060587</v>
      </c>
      <c r="D264" s="90">
        <f t="shared" si="59"/>
        <v>0.82931374642310018</v>
      </c>
      <c r="E264" s="4"/>
      <c r="F264" s="91">
        <v>0.75962802751050595</v>
      </c>
      <c r="G264" s="91">
        <v>1.13579244005272</v>
      </c>
      <c r="H264" s="92">
        <f t="shared" si="60"/>
        <v>-0.376164412542214</v>
      </c>
      <c r="I264" s="13"/>
      <c r="J264" s="22">
        <v>7.6489585261715698</v>
      </c>
      <c r="K264" s="22">
        <v>6.3082151109959499</v>
      </c>
      <c r="L264" s="93">
        <f t="shared" si="61"/>
        <v>1.3407434151756199</v>
      </c>
    </row>
    <row r="265" spans="1:12">
      <c r="A265" s="39" t="s">
        <v>36</v>
      </c>
      <c r="B265" s="22">
        <v>24.8916605832835</v>
      </c>
      <c r="C265" s="22">
        <v>26.668852397565999</v>
      </c>
      <c r="D265" s="90">
        <f t="shared" si="59"/>
        <v>-1.7771918142824994</v>
      </c>
      <c r="E265" s="4"/>
      <c r="F265" s="91">
        <v>1.75971154845379</v>
      </c>
      <c r="G265" s="91">
        <v>1.8179686178346099</v>
      </c>
      <c r="H265" s="92">
        <f t="shared" si="60"/>
        <v>-5.8257069380819981E-2</v>
      </c>
      <c r="I265" s="13"/>
      <c r="J265" s="22">
        <v>13.4665858240893</v>
      </c>
      <c r="K265" s="22">
        <v>12.7746616628545</v>
      </c>
      <c r="L265" s="93">
        <f t="shared" si="61"/>
        <v>0.69192416123479994</v>
      </c>
    </row>
    <row r="266" spans="1:12">
      <c r="A266" s="39" t="s">
        <v>69</v>
      </c>
      <c r="B266" s="22">
        <v>21.7095386464248</v>
      </c>
      <c r="C266" s="22">
        <v>18.887210250807701</v>
      </c>
      <c r="D266" s="90">
        <f t="shared" si="59"/>
        <v>2.8223283956170988</v>
      </c>
      <c r="E266" s="4"/>
      <c r="F266" s="91">
        <v>1.5076643622767401</v>
      </c>
      <c r="G266" s="91">
        <v>1.9378964498656699</v>
      </c>
      <c r="H266" s="92">
        <f t="shared" si="60"/>
        <v>-0.43023208758892983</v>
      </c>
      <c r="I266" s="13"/>
      <c r="J266" s="22">
        <v>13.9866833833486</v>
      </c>
      <c r="K266" s="22">
        <v>13.1512761314178</v>
      </c>
      <c r="L266" s="93">
        <f t="shared" si="61"/>
        <v>0.83540725193079979</v>
      </c>
    </row>
    <row r="267" spans="1:12">
      <c r="A267" s="39" t="s">
        <v>48</v>
      </c>
      <c r="B267" s="22">
        <v>19.6699893286075</v>
      </c>
      <c r="C267" s="22">
        <v>20.2264342285251</v>
      </c>
      <c r="D267" s="90">
        <f t="shared" si="59"/>
        <v>-0.55644489991760082</v>
      </c>
      <c r="E267" s="4"/>
      <c r="F267" s="91">
        <v>0.44926597047293199</v>
      </c>
      <c r="G267" s="91">
        <v>0.43246719788022597</v>
      </c>
      <c r="H267" s="92">
        <f t="shared" si="60"/>
        <v>1.6798772592706013E-2</v>
      </c>
      <c r="I267" s="13"/>
      <c r="J267" s="22">
        <v>6.4677627385375898</v>
      </c>
      <c r="K267" s="22">
        <v>6.2495146100128496</v>
      </c>
      <c r="L267" s="93">
        <f t="shared" si="61"/>
        <v>0.21824812852474018</v>
      </c>
    </row>
    <row r="268" spans="1:12">
      <c r="A268" s="39" t="s">
        <v>32</v>
      </c>
      <c r="B268" s="22">
        <v>19.526512395843099</v>
      </c>
      <c r="C268" s="22">
        <v>13.914647185389301</v>
      </c>
      <c r="D268" s="90">
        <f t="shared" si="59"/>
        <v>5.6118652104537983</v>
      </c>
      <c r="E268" s="4"/>
      <c r="F268" s="91">
        <v>0.71451824945475195</v>
      </c>
      <c r="G268" s="91">
        <v>0.44041125105874801</v>
      </c>
      <c r="H268" s="92">
        <f t="shared" si="60"/>
        <v>0.27410699839600394</v>
      </c>
      <c r="I268" s="13"/>
      <c r="J268" s="22">
        <v>9.9690759552284707</v>
      </c>
      <c r="K268" s="22">
        <v>4.3488624334477102</v>
      </c>
      <c r="L268" s="93">
        <f t="shared" si="61"/>
        <v>5.6202135217807605</v>
      </c>
    </row>
    <row r="269" spans="1:12">
      <c r="A269" s="39" t="s">
        <v>27</v>
      </c>
      <c r="B269" s="22">
        <v>10.525004773227501</v>
      </c>
      <c r="C269" s="22">
        <v>11.973238664544899</v>
      </c>
      <c r="D269" s="90">
        <f t="shared" si="59"/>
        <v>-1.4482338913173987</v>
      </c>
      <c r="E269" s="4"/>
      <c r="F269" s="91">
        <v>0.36514116279429099</v>
      </c>
      <c r="G269" s="91">
        <v>0.32834583187767402</v>
      </c>
      <c r="H269" s="92">
        <f t="shared" si="60"/>
        <v>3.6795330916616964E-2</v>
      </c>
      <c r="I269" s="13"/>
      <c r="J269" s="22">
        <v>3.86296251708653</v>
      </c>
      <c r="K269" s="22">
        <v>3.3659880395651101</v>
      </c>
      <c r="L269" s="93">
        <f t="shared" si="61"/>
        <v>0.49697447752141999</v>
      </c>
    </row>
    <row r="270" spans="1:12">
      <c r="A270" s="39" t="s">
        <v>105</v>
      </c>
      <c r="B270" s="22">
        <v>4.3118069431081896</v>
      </c>
      <c r="C270" s="22">
        <v>4.0866594475145597</v>
      </c>
      <c r="D270" s="90">
        <f t="shared" si="59"/>
        <v>0.2251474955936299</v>
      </c>
      <c r="E270" s="4"/>
      <c r="F270" s="91">
        <v>0.55511411930990295</v>
      </c>
      <c r="G270" s="91">
        <v>0.397635519213769</v>
      </c>
      <c r="H270" s="92">
        <f t="shared" si="60"/>
        <v>0.15747860009613396</v>
      </c>
      <c r="I270" s="13"/>
      <c r="J270" s="22">
        <v>3.0477744254846302</v>
      </c>
      <c r="K270" s="22">
        <v>2.3538311226910902</v>
      </c>
      <c r="L270" s="93">
        <f t="shared" si="61"/>
        <v>0.69394330279354</v>
      </c>
    </row>
    <row r="271" spans="1:12" ht="15.75" thickBot="1">
      <c r="A271" s="39" t="s">
        <v>56</v>
      </c>
      <c r="B271" s="22"/>
      <c r="C271" s="22">
        <v>11.5130709491396</v>
      </c>
      <c r="D271" s="90"/>
      <c r="E271" s="4"/>
      <c r="F271" s="91"/>
      <c r="G271" s="91">
        <v>0.33916518995518102</v>
      </c>
      <c r="H271" s="92"/>
      <c r="I271" s="13"/>
      <c r="J271" s="22"/>
      <c r="K271" s="22">
        <v>4.0550585191654802</v>
      </c>
      <c r="L271" s="93"/>
    </row>
    <row r="272" spans="1:12" ht="15.75" thickBot="1">
      <c r="A272" s="96" t="s">
        <v>87</v>
      </c>
      <c r="B272" s="97">
        <v>836.57586350889301</v>
      </c>
      <c r="C272" s="97">
        <v>824</v>
      </c>
      <c r="D272" s="98">
        <f t="shared" ref="D272" si="62">B272-C272</f>
        <v>12.575863508893008</v>
      </c>
      <c r="E272" s="3"/>
      <c r="F272" s="99">
        <v>100</v>
      </c>
      <c r="G272" s="99">
        <v>100</v>
      </c>
      <c r="H272" s="100">
        <f t="shared" ref="H272" si="63">F272-G272</f>
        <v>0</v>
      </c>
      <c r="I272" s="101"/>
      <c r="J272" s="102">
        <v>567.315341946903</v>
      </c>
      <c r="K272" s="102">
        <v>542</v>
      </c>
      <c r="L272" s="98">
        <f t="shared" ref="L272" si="64">J272-K272</f>
        <v>25.315341946903004</v>
      </c>
    </row>
    <row r="273" spans="1:12" ht="15.75" thickBot="1">
      <c r="A273" s="17"/>
      <c r="B273" s="4"/>
      <c r="C273" s="4"/>
      <c r="D273" s="4"/>
      <c r="E273" s="4"/>
      <c r="F273" s="74"/>
      <c r="G273" s="4"/>
      <c r="H273" s="2"/>
      <c r="I273" s="2"/>
      <c r="J273" s="4"/>
      <c r="K273" s="4"/>
      <c r="L273" s="2"/>
    </row>
    <row r="274" spans="1:12" ht="16.5" thickBot="1">
      <c r="A274" s="146" t="s">
        <v>97</v>
      </c>
      <c r="B274" s="152"/>
      <c r="C274" s="152"/>
      <c r="D274" s="157"/>
      <c r="E274" s="154"/>
      <c r="F274" s="148"/>
      <c r="G274" s="152"/>
      <c r="H274" s="158"/>
      <c r="I274" s="158"/>
      <c r="J274" s="152"/>
      <c r="K274" s="152"/>
      <c r="L274" s="159"/>
    </row>
    <row r="275" spans="1:12" ht="15.75" thickBot="1">
      <c r="A275" s="32" t="s">
        <v>5</v>
      </c>
      <c r="B275" s="33" t="s">
        <v>6</v>
      </c>
      <c r="C275" s="33" t="s">
        <v>7</v>
      </c>
      <c r="D275" s="77" t="s">
        <v>8</v>
      </c>
      <c r="E275" s="4" t="s">
        <v>9</v>
      </c>
      <c r="F275" s="11" t="s">
        <v>10</v>
      </c>
      <c r="G275" s="11" t="s">
        <v>11</v>
      </c>
      <c r="H275" s="41" t="s">
        <v>12</v>
      </c>
      <c r="I275" s="13" t="s">
        <v>13</v>
      </c>
      <c r="J275" s="14" t="s">
        <v>14</v>
      </c>
      <c r="K275" s="14" t="s">
        <v>15</v>
      </c>
      <c r="L275" s="15" t="s">
        <v>16</v>
      </c>
    </row>
    <row r="276" spans="1:12">
      <c r="A276" s="32" t="s">
        <v>19</v>
      </c>
      <c r="B276" s="33">
        <v>113.348147614236</v>
      </c>
      <c r="C276" s="33">
        <v>106.369805248215</v>
      </c>
      <c r="D276" s="77">
        <f t="shared" ref="D276:D298" si="65">B276-C276</f>
        <v>6.9783423660209962</v>
      </c>
      <c r="E276" s="4"/>
      <c r="F276" s="11">
        <v>12.1632490225228</v>
      </c>
      <c r="G276" s="11">
        <v>10.7776448786749</v>
      </c>
      <c r="H276" s="41">
        <f t="shared" ref="H276:H298" si="66">F276-G276</f>
        <v>1.3856041438478996</v>
      </c>
      <c r="I276" s="13"/>
      <c r="J276" s="14">
        <v>57.240369301653502</v>
      </c>
      <c r="K276" s="14">
        <v>52.845414303845999</v>
      </c>
      <c r="L276" s="15">
        <f t="shared" ref="L276:L298" si="67">J276-K276</f>
        <v>4.3949549978075027</v>
      </c>
    </row>
    <row r="277" spans="1:12">
      <c r="A277" s="39" t="s">
        <v>17</v>
      </c>
      <c r="B277" s="14">
        <v>111.146945504549</v>
      </c>
      <c r="C277" s="14">
        <v>97.182357574412706</v>
      </c>
      <c r="D277" s="79">
        <f t="shared" si="65"/>
        <v>13.96458793013629</v>
      </c>
      <c r="E277" s="4"/>
      <c r="F277" s="11">
        <v>10.9296593671391</v>
      </c>
      <c r="G277" s="11">
        <v>11.400278898309899</v>
      </c>
      <c r="H277" s="41">
        <f t="shared" si="66"/>
        <v>-0.47061953117079902</v>
      </c>
      <c r="I277" s="13"/>
      <c r="J277" s="14">
        <v>58.361602920112603</v>
      </c>
      <c r="K277" s="14">
        <v>47.489124520959102</v>
      </c>
      <c r="L277" s="15">
        <f t="shared" si="67"/>
        <v>10.872478399153501</v>
      </c>
    </row>
    <row r="278" spans="1:12">
      <c r="A278" s="39" t="s">
        <v>18</v>
      </c>
      <c r="B278" s="14">
        <v>80.9290549435012</v>
      </c>
      <c r="C278" s="14">
        <v>79.108520747603905</v>
      </c>
      <c r="D278" s="79">
        <f t="shared" si="65"/>
        <v>1.8205341958972951</v>
      </c>
      <c r="E278" s="4"/>
      <c r="F278" s="11">
        <v>6.3436226900563799</v>
      </c>
      <c r="G278" s="11">
        <v>3.5525361699247902</v>
      </c>
      <c r="H278" s="41">
        <f t="shared" si="66"/>
        <v>2.7910865201315898</v>
      </c>
      <c r="I278" s="13"/>
      <c r="J278" s="14">
        <v>33.772927438138503</v>
      </c>
      <c r="K278" s="14">
        <v>24.958428867531001</v>
      </c>
      <c r="L278" s="15">
        <f t="shared" si="67"/>
        <v>8.8144985706075012</v>
      </c>
    </row>
    <row r="279" spans="1:12">
      <c r="A279" s="39" t="s">
        <v>38</v>
      </c>
      <c r="B279" s="14">
        <v>77.094261057824198</v>
      </c>
      <c r="C279" s="14">
        <v>86.209451787771897</v>
      </c>
      <c r="D279" s="79">
        <f t="shared" si="65"/>
        <v>-9.1151907299476989</v>
      </c>
      <c r="E279" s="4"/>
      <c r="F279" s="11">
        <v>5.6768863821404301</v>
      </c>
      <c r="G279" s="11">
        <v>8.4516448175529604</v>
      </c>
      <c r="H279" s="41">
        <f t="shared" si="66"/>
        <v>-2.7747584354125303</v>
      </c>
      <c r="I279" s="13"/>
      <c r="J279" s="14">
        <v>29.606642541996401</v>
      </c>
      <c r="K279" s="14">
        <v>34.183876779760702</v>
      </c>
      <c r="L279" s="15">
        <f t="shared" si="67"/>
        <v>-4.5772342377643014</v>
      </c>
    </row>
    <row r="280" spans="1:12">
      <c r="A280" s="39" t="s">
        <v>21</v>
      </c>
      <c r="B280" s="14">
        <v>63.412110102672997</v>
      </c>
      <c r="C280" s="14">
        <v>66.528748063675906</v>
      </c>
      <c r="D280" s="79">
        <f t="shared" si="65"/>
        <v>-3.1166379610029082</v>
      </c>
      <c r="E280" s="4"/>
      <c r="F280" s="11">
        <v>11.8922714760429</v>
      </c>
      <c r="G280" s="11">
        <v>9.1406478485160498</v>
      </c>
      <c r="H280" s="41">
        <f t="shared" si="66"/>
        <v>2.7516236275268504</v>
      </c>
      <c r="I280" s="13"/>
      <c r="J280" s="14">
        <v>39.213049280276401</v>
      </c>
      <c r="K280" s="14">
        <v>33.323189166737798</v>
      </c>
      <c r="L280" s="15">
        <f t="shared" si="67"/>
        <v>5.8898601135386031</v>
      </c>
    </row>
    <row r="281" spans="1:12">
      <c r="A281" s="39" t="s">
        <v>20</v>
      </c>
      <c r="B281" s="14">
        <v>51.862566558448201</v>
      </c>
      <c r="C281" s="14">
        <v>57.111307091311602</v>
      </c>
      <c r="D281" s="79">
        <f t="shared" si="65"/>
        <v>-5.2487405328634011</v>
      </c>
      <c r="E281" s="4"/>
      <c r="F281" s="11">
        <v>7.2414640800305898</v>
      </c>
      <c r="G281" s="11">
        <v>7.5367165965063601</v>
      </c>
      <c r="H281" s="41">
        <f t="shared" si="66"/>
        <v>-0.29525251647577022</v>
      </c>
      <c r="I281" s="13"/>
      <c r="J281" s="14">
        <v>23.840895106087501</v>
      </c>
      <c r="K281" s="14">
        <v>25.073377559848499</v>
      </c>
      <c r="L281" s="15">
        <f t="shared" si="67"/>
        <v>-1.2324824537609977</v>
      </c>
    </row>
    <row r="282" spans="1:12">
      <c r="A282" s="39" t="s">
        <v>50</v>
      </c>
      <c r="B282" s="14">
        <v>47.244119448941603</v>
      </c>
      <c r="C282" s="14">
        <v>41.110973736818302</v>
      </c>
      <c r="D282" s="40">
        <f t="shared" si="65"/>
        <v>6.1331457121233015</v>
      </c>
      <c r="E282" s="4"/>
      <c r="F282" s="11">
        <v>9.4181620184168899</v>
      </c>
      <c r="G282" s="11">
        <v>8.6879361982928494</v>
      </c>
      <c r="H282" s="41">
        <f t="shared" si="66"/>
        <v>0.73022582012404058</v>
      </c>
      <c r="I282" s="13"/>
      <c r="J282" s="14">
        <v>30.4503950459892</v>
      </c>
      <c r="K282" s="14">
        <v>24.5325925619278</v>
      </c>
      <c r="L282" s="15">
        <f t="shared" si="67"/>
        <v>5.9178024840614007</v>
      </c>
    </row>
    <row r="283" spans="1:12">
      <c r="A283" s="39" t="s">
        <v>23</v>
      </c>
      <c r="B283" s="14">
        <v>39.2899074853812</v>
      </c>
      <c r="C283" s="14">
        <v>35.902339451024403</v>
      </c>
      <c r="D283" s="40">
        <f t="shared" si="65"/>
        <v>3.3875680343567964</v>
      </c>
      <c r="E283" s="4"/>
      <c r="F283" s="11">
        <v>1.9373721064365701</v>
      </c>
      <c r="G283" s="11">
        <v>2.2395404741034999</v>
      </c>
      <c r="H283" s="41">
        <f t="shared" si="66"/>
        <v>-0.30216836766692978</v>
      </c>
      <c r="I283" s="13"/>
      <c r="J283" s="14">
        <v>10.996722997701999</v>
      </c>
      <c r="K283" s="14">
        <v>11.5667062220839</v>
      </c>
      <c r="L283" s="65">
        <f t="shared" si="67"/>
        <v>-0.5699832243819003</v>
      </c>
    </row>
    <row r="284" spans="1:12">
      <c r="A284" s="39" t="s">
        <v>25</v>
      </c>
      <c r="B284" s="14">
        <v>36.5642951397028</v>
      </c>
      <c r="C284" s="14">
        <v>36.874567752502699</v>
      </c>
      <c r="D284" s="40">
        <f t="shared" si="65"/>
        <v>-0.31027261279989915</v>
      </c>
      <c r="E284" s="4"/>
      <c r="F284" s="11">
        <v>9.6577317494969392</v>
      </c>
      <c r="G284" s="11">
        <v>7.1386126661418396</v>
      </c>
      <c r="H284" s="41">
        <f t="shared" si="66"/>
        <v>2.5191190833550996</v>
      </c>
      <c r="I284" s="13"/>
      <c r="J284" s="14">
        <v>24.678918188318999</v>
      </c>
      <c r="K284" s="14">
        <v>21.320685642847302</v>
      </c>
      <c r="L284" s="65">
        <f t="shared" si="67"/>
        <v>3.3582325454716973</v>
      </c>
    </row>
    <row r="285" spans="1:12">
      <c r="A285" s="39" t="s">
        <v>26</v>
      </c>
      <c r="B285" s="14">
        <v>34.931884064000101</v>
      </c>
      <c r="C285" s="14">
        <v>29.465068376399302</v>
      </c>
      <c r="D285" s="40">
        <f t="shared" si="65"/>
        <v>5.4668156876007998</v>
      </c>
      <c r="E285" s="4"/>
      <c r="F285" s="11">
        <v>4.4654850237890198</v>
      </c>
      <c r="G285" s="11">
        <v>5.2186431264378896</v>
      </c>
      <c r="H285" s="41">
        <f t="shared" si="66"/>
        <v>-0.75315810264886984</v>
      </c>
      <c r="I285" s="13"/>
      <c r="J285" s="14">
        <v>17.796304203570099</v>
      </c>
      <c r="K285" s="14">
        <v>16.298144707734199</v>
      </c>
      <c r="L285" s="65">
        <f t="shared" si="67"/>
        <v>1.4981594958358997</v>
      </c>
    </row>
    <row r="286" spans="1:12">
      <c r="A286" s="39" t="s">
        <v>22</v>
      </c>
      <c r="B286" s="14">
        <v>31.039999185413102</v>
      </c>
      <c r="C286" s="14">
        <v>27.918958683648398</v>
      </c>
      <c r="D286" s="79">
        <f t="shared" si="65"/>
        <v>3.1210405017647034</v>
      </c>
      <c r="E286" s="4"/>
      <c r="F286" s="11">
        <v>2.9765169890838701</v>
      </c>
      <c r="G286" s="11">
        <v>3.1724018007299999</v>
      </c>
      <c r="H286" s="41">
        <f t="shared" si="66"/>
        <v>-0.19588481164612981</v>
      </c>
      <c r="I286" s="13"/>
      <c r="J286" s="14">
        <v>13.659761802155799</v>
      </c>
      <c r="K286" s="14">
        <v>12.8776839252942</v>
      </c>
      <c r="L286" s="15">
        <f t="shared" si="67"/>
        <v>0.78207787686159946</v>
      </c>
    </row>
    <row r="287" spans="1:12">
      <c r="A287" s="39" t="s">
        <v>30</v>
      </c>
      <c r="B287" s="14">
        <v>27.454405959516802</v>
      </c>
      <c r="C287" s="14">
        <v>28.8108764978392</v>
      </c>
      <c r="D287" s="79">
        <f t="shared" si="65"/>
        <v>-1.3564705383223981</v>
      </c>
      <c r="E287" s="4"/>
      <c r="F287" s="11">
        <v>2.25917819746194</v>
      </c>
      <c r="G287" s="11">
        <v>2.5057946463922098</v>
      </c>
      <c r="H287" s="41">
        <f t="shared" si="66"/>
        <v>-0.24661644893026979</v>
      </c>
      <c r="I287" s="13"/>
      <c r="J287" s="14">
        <v>10.887161112153001</v>
      </c>
      <c r="K287" s="14">
        <v>10.4911731052969</v>
      </c>
      <c r="L287" s="15">
        <f t="shared" si="67"/>
        <v>0.39598800685610058</v>
      </c>
    </row>
    <row r="288" spans="1:12">
      <c r="A288" s="39" t="s">
        <v>32</v>
      </c>
      <c r="B288" s="14">
        <v>24.788131399133899</v>
      </c>
      <c r="C288" s="14">
        <v>31.014619251387199</v>
      </c>
      <c r="D288" s="40">
        <f t="shared" si="65"/>
        <v>-6.2264878522532996</v>
      </c>
      <c r="E288" s="4"/>
      <c r="F288" s="11">
        <v>3.63817514066668</v>
      </c>
      <c r="G288" s="11">
        <v>3.6104545729561401</v>
      </c>
      <c r="H288" s="41">
        <f t="shared" si="66"/>
        <v>2.7720567710539878E-2</v>
      </c>
      <c r="I288" s="13"/>
      <c r="J288" s="14">
        <v>14.8228706143579</v>
      </c>
      <c r="K288" s="14">
        <v>15.425998720930499</v>
      </c>
      <c r="L288" s="65">
        <f t="shared" si="67"/>
        <v>-0.60312810657259952</v>
      </c>
    </row>
    <row r="289" spans="1:12">
      <c r="A289" s="39" t="s">
        <v>28</v>
      </c>
      <c r="B289" s="14">
        <v>23.729031320884999</v>
      </c>
      <c r="C289" s="14">
        <v>17.5034351960321</v>
      </c>
      <c r="D289" s="79">
        <f t="shared" si="65"/>
        <v>6.225596124852899</v>
      </c>
      <c r="E289" s="4"/>
      <c r="F289" s="11">
        <v>1.47770652623476</v>
      </c>
      <c r="G289" s="11">
        <v>1.2783628629124599</v>
      </c>
      <c r="H289" s="41">
        <f t="shared" si="66"/>
        <v>0.19934366332230002</v>
      </c>
      <c r="I289" s="13"/>
      <c r="J289" s="14">
        <v>10.7542830571268</v>
      </c>
      <c r="K289" s="14">
        <v>9.3273510170496401</v>
      </c>
      <c r="L289" s="15">
        <f t="shared" si="67"/>
        <v>1.4269320400771601</v>
      </c>
    </row>
    <row r="290" spans="1:12">
      <c r="A290" s="39" t="s">
        <v>27</v>
      </c>
      <c r="B290" s="14">
        <v>22.937166087542799</v>
      </c>
      <c r="C290" s="14">
        <v>23.719287137101901</v>
      </c>
      <c r="D290" s="79">
        <f t="shared" si="65"/>
        <v>-0.78212104955910178</v>
      </c>
      <c r="E290" s="4"/>
      <c r="F290" s="11">
        <v>3.1729954326626602</v>
      </c>
      <c r="G290" s="11">
        <v>3.8585359878872998</v>
      </c>
      <c r="H290" s="41">
        <f t="shared" si="66"/>
        <v>-0.68554055522463964</v>
      </c>
      <c r="I290" s="13"/>
      <c r="J290" s="14">
        <v>13.6012739518996</v>
      </c>
      <c r="K290" s="14">
        <v>11.9797792477617</v>
      </c>
      <c r="L290" s="15">
        <f t="shared" si="67"/>
        <v>1.6214947041379002</v>
      </c>
    </row>
    <row r="291" spans="1:12">
      <c r="A291" s="39" t="s">
        <v>86</v>
      </c>
      <c r="B291" s="14">
        <v>17.081726599356401</v>
      </c>
      <c r="C291" s="14">
        <v>16.699066813670999</v>
      </c>
      <c r="D291" s="79">
        <f t="shared" si="65"/>
        <v>0.38265978568540149</v>
      </c>
      <c r="E291" s="4"/>
      <c r="F291" s="11">
        <v>1.1328392178025299</v>
      </c>
      <c r="G291" s="11">
        <v>1.4092240895521999</v>
      </c>
      <c r="H291" s="41">
        <f t="shared" si="66"/>
        <v>-0.27638487174966997</v>
      </c>
      <c r="I291" s="13"/>
      <c r="J291" s="14">
        <v>5.3285144840280401</v>
      </c>
      <c r="K291" s="14">
        <v>6.4204040091118904</v>
      </c>
      <c r="L291" s="15">
        <f t="shared" si="67"/>
        <v>-1.0918895250838503</v>
      </c>
    </row>
    <row r="292" spans="1:12">
      <c r="A292" s="39" t="s">
        <v>33</v>
      </c>
      <c r="B292" s="14">
        <v>15.1516098042552</v>
      </c>
      <c r="C292" s="14">
        <v>16.027914051097198</v>
      </c>
      <c r="D292" s="79">
        <f t="shared" si="65"/>
        <v>-0.87630424684199859</v>
      </c>
      <c r="E292" s="4"/>
      <c r="F292" s="11">
        <v>1.49518580751269</v>
      </c>
      <c r="G292" s="11">
        <v>2.0852864623454099</v>
      </c>
      <c r="H292" s="41">
        <f t="shared" si="66"/>
        <v>-0.5901006548327199</v>
      </c>
      <c r="I292" s="13"/>
      <c r="J292" s="14">
        <v>3.8280640298417099</v>
      </c>
      <c r="K292" s="14">
        <v>5.7082459193766901</v>
      </c>
      <c r="L292" s="15">
        <f t="shared" si="67"/>
        <v>-1.8801818895349802</v>
      </c>
    </row>
    <row r="293" spans="1:12">
      <c r="A293" s="39" t="s">
        <v>29</v>
      </c>
      <c r="B293" s="14">
        <v>11.2464566361183</v>
      </c>
      <c r="C293" s="14">
        <v>8.8790216098875199</v>
      </c>
      <c r="D293" s="79">
        <f t="shared" si="65"/>
        <v>2.3674350262307797</v>
      </c>
      <c r="E293" s="4"/>
      <c r="F293" s="11">
        <v>1.5479251656961399</v>
      </c>
      <c r="G293" s="11">
        <v>2.5281772615575</v>
      </c>
      <c r="H293" s="41">
        <f t="shared" si="66"/>
        <v>-0.98025209586136008</v>
      </c>
      <c r="I293" s="13"/>
      <c r="J293" s="14">
        <v>5.6705007332732098</v>
      </c>
      <c r="K293" s="14">
        <v>4.5942538290299098</v>
      </c>
      <c r="L293" s="15">
        <f t="shared" si="67"/>
        <v>1.0762469042433001</v>
      </c>
    </row>
    <row r="294" spans="1:12">
      <c r="A294" s="39" t="s">
        <v>31</v>
      </c>
      <c r="B294" s="14">
        <v>8.8503892718614097</v>
      </c>
      <c r="C294" s="14">
        <v>10.2176433784363</v>
      </c>
      <c r="D294" s="79">
        <f t="shared" si="65"/>
        <v>-1.3672541065748902</v>
      </c>
      <c r="E294" s="4"/>
      <c r="F294" s="11">
        <v>0.60923008542817403</v>
      </c>
      <c r="G294" s="11">
        <v>0.52779065027565997</v>
      </c>
      <c r="H294" s="41">
        <f t="shared" si="66"/>
        <v>8.1439435152514061E-2</v>
      </c>
      <c r="I294" s="13"/>
      <c r="J294" s="14">
        <v>2.87560704089762</v>
      </c>
      <c r="K294" s="14">
        <v>4.7032437736768102</v>
      </c>
      <c r="L294" s="15">
        <f t="shared" si="67"/>
        <v>-1.8276367327791903</v>
      </c>
    </row>
    <row r="295" spans="1:12">
      <c r="A295" s="39" t="s">
        <v>36</v>
      </c>
      <c r="B295" s="14">
        <v>6.4124397315864599</v>
      </c>
      <c r="C295" s="14">
        <v>7.0864405646316202</v>
      </c>
      <c r="D295" s="79">
        <f t="shared" si="65"/>
        <v>-0.67400083304516034</v>
      </c>
      <c r="E295" s="4"/>
      <c r="F295" s="11">
        <v>0.54384826904639405</v>
      </c>
      <c r="G295" s="11">
        <v>1.3642347510503801</v>
      </c>
      <c r="H295" s="41">
        <f t="shared" si="66"/>
        <v>-0.82038648200398601</v>
      </c>
      <c r="I295" s="13"/>
      <c r="J295" s="14">
        <v>2.2524368329404201</v>
      </c>
      <c r="K295" s="14">
        <v>3.36056076078731</v>
      </c>
      <c r="L295" s="15">
        <f t="shared" si="67"/>
        <v>-1.10812392784689</v>
      </c>
    </row>
    <row r="296" spans="1:12">
      <c r="A296" s="39" t="s">
        <v>48</v>
      </c>
      <c r="B296" s="14">
        <v>6.2944419357455201</v>
      </c>
      <c r="C296" s="14">
        <v>4.2964161950708597</v>
      </c>
      <c r="D296" s="79">
        <f t="shared" si="65"/>
        <v>1.9980257406746604</v>
      </c>
      <c r="E296" s="4"/>
      <c r="F296" s="11">
        <v>0</v>
      </c>
      <c r="G296" s="11">
        <v>0.27564170937236798</v>
      </c>
      <c r="H296" s="41">
        <f t="shared" si="66"/>
        <v>-0.27564170937236798</v>
      </c>
      <c r="I296" s="13"/>
      <c r="J296" s="14">
        <v>0</v>
      </c>
      <c r="K296" s="14">
        <v>1.74739788481167</v>
      </c>
      <c r="L296" s="15">
        <f t="shared" si="67"/>
        <v>-1.74739788481167</v>
      </c>
    </row>
    <row r="297" spans="1:12">
      <c r="A297" s="39" t="s">
        <v>58</v>
      </c>
      <c r="B297" s="14">
        <v>2.7484138545071501</v>
      </c>
      <c r="C297" s="14">
        <v>6.4523894270417896</v>
      </c>
      <c r="D297" s="79">
        <f t="shared" si="65"/>
        <v>-3.7039755725346395</v>
      </c>
      <c r="E297" s="4"/>
      <c r="F297" s="11">
        <v>0.24543172556316201</v>
      </c>
      <c r="G297" s="11">
        <v>0.41950693466365802</v>
      </c>
      <c r="H297" s="41">
        <f t="shared" si="66"/>
        <v>-0.17407520910049601</v>
      </c>
      <c r="I297" s="13"/>
      <c r="J297" s="14">
        <v>0.98558824278219004</v>
      </c>
      <c r="K297" s="14">
        <v>2.7659862263046899</v>
      </c>
      <c r="L297" s="15">
        <f t="shared" si="67"/>
        <v>-1.7803979835224999</v>
      </c>
    </row>
    <row r="298" spans="1:12" ht="15.75" thickBot="1">
      <c r="A298" s="39" t="s">
        <v>39</v>
      </c>
      <c r="B298" s="14">
        <v>1.94404337399587</v>
      </c>
      <c r="C298" s="14">
        <v>3.1281143678567598</v>
      </c>
      <c r="D298" s="79">
        <f t="shared" si="65"/>
        <v>-1.1840709938608898</v>
      </c>
      <c r="E298" s="4"/>
      <c r="F298" s="11">
        <v>0.11445201710448399</v>
      </c>
      <c r="G298" s="11">
        <v>8.0137352327462094E-2</v>
      </c>
      <c r="H298" s="41">
        <f t="shared" si="66"/>
        <v>3.43146647770219E-2</v>
      </c>
      <c r="I298" s="13"/>
      <c r="J298" s="14">
        <v>1.2103350973462399</v>
      </c>
      <c r="K298" s="14">
        <v>0.67191240356752502</v>
      </c>
      <c r="L298" s="15">
        <f t="shared" si="67"/>
        <v>0.53842269377871488</v>
      </c>
    </row>
    <row r="299" spans="1:12" ht="15.75" thickBot="1">
      <c r="A299" s="48" t="s">
        <v>87</v>
      </c>
      <c r="B299" s="49">
        <v>443.98138355428301</v>
      </c>
      <c r="C299" s="49">
        <v>434</v>
      </c>
      <c r="D299" s="103">
        <f t="shared" ref="D299" si="68">B299-C299</f>
        <v>9.9813835542830134</v>
      </c>
      <c r="E299" s="3"/>
      <c r="F299" s="81">
        <v>100</v>
      </c>
      <c r="G299" s="81">
        <v>100</v>
      </c>
      <c r="H299" s="104">
        <f t="shared" ref="H299" si="69">F299-G299</f>
        <v>0</v>
      </c>
      <c r="I299" s="101"/>
      <c r="J299" s="105">
        <v>295.83218302720297</v>
      </c>
      <c r="K299" s="105">
        <v>282</v>
      </c>
      <c r="L299" s="103">
        <f t="shared" ref="L299" si="70">J299-K299</f>
        <v>13.832183027202973</v>
      </c>
    </row>
    <row r="300" spans="1:12">
      <c r="A300" s="5" t="s">
        <v>78</v>
      </c>
      <c r="B300" s="5"/>
      <c r="C300" s="5"/>
      <c r="D300" s="5"/>
      <c r="E300" s="71"/>
      <c r="F300" s="4"/>
      <c r="G300" s="4"/>
      <c r="H300" s="28"/>
      <c r="I300" s="28"/>
      <c r="J300" s="4"/>
      <c r="K300" s="4"/>
      <c r="L300" s="28"/>
    </row>
    <row r="301" spans="1:12" ht="15.75" thickBot="1">
      <c r="A301" s="17"/>
      <c r="B301" s="106"/>
      <c r="C301" s="4"/>
      <c r="D301" s="4"/>
      <c r="E301" s="4"/>
      <c r="F301" s="4"/>
      <c r="G301" s="4"/>
      <c r="H301" s="2"/>
      <c r="I301" s="2"/>
      <c r="J301" s="4"/>
      <c r="K301" s="4"/>
      <c r="L301" s="2"/>
    </row>
    <row r="302" spans="1:12" ht="16.5" thickBot="1">
      <c r="A302" s="138" t="s">
        <v>98</v>
      </c>
      <c r="B302" s="152"/>
      <c r="C302" s="152"/>
      <c r="D302" s="157"/>
      <c r="E302" s="154"/>
      <c r="F302" s="148"/>
      <c r="G302" s="148"/>
      <c r="H302" s="158"/>
      <c r="I302" s="158"/>
      <c r="J302" s="152"/>
      <c r="K302" s="152"/>
      <c r="L302" s="159"/>
    </row>
    <row r="303" spans="1:12" ht="15.75" thickBot="1">
      <c r="A303" s="32" t="s">
        <v>5</v>
      </c>
      <c r="B303" s="33" t="s">
        <v>6</v>
      </c>
      <c r="C303" s="33" t="s">
        <v>7</v>
      </c>
      <c r="D303" s="77" t="s">
        <v>8</v>
      </c>
      <c r="E303" s="4" t="s">
        <v>9</v>
      </c>
      <c r="F303" s="11" t="s">
        <v>10</v>
      </c>
      <c r="G303" s="11" t="s">
        <v>11</v>
      </c>
      <c r="H303" s="41" t="s">
        <v>12</v>
      </c>
      <c r="I303" s="13" t="s">
        <v>13</v>
      </c>
      <c r="J303" s="14" t="s">
        <v>14</v>
      </c>
      <c r="K303" s="14" t="s">
        <v>15</v>
      </c>
      <c r="L303" s="15" t="s">
        <v>16</v>
      </c>
    </row>
    <row r="304" spans="1:12">
      <c r="A304" s="32" t="s">
        <v>19</v>
      </c>
      <c r="B304" s="33">
        <v>185.008927576909</v>
      </c>
      <c r="C304" s="33">
        <v>194.171283641955</v>
      </c>
      <c r="D304" s="77">
        <f t="shared" ref="D304:D325" si="71">B304-C304</f>
        <v>-9.1623560650459979</v>
      </c>
      <c r="E304" s="4"/>
      <c r="F304" s="11">
        <v>11.383388283773099</v>
      </c>
      <c r="G304" s="11">
        <v>12.446896019512399</v>
      </c>
      <c r="H304" s="41">
        <f t="shared" ref="H304:H325" si="72">F304-G304</f>
        <v>-1.0635077357393001</v>
      </c>
      <c r="I304" s="13"/>
      <c r="J304" s="14">
        <v>97.505336510847599</v>
      </c>
      <c r="K304" s="14">
        <v>97.500265786914994</v>
      </c>
      <c r="L304" s="15">
        <f t="shared" ref="L304:L325" si="73">J304-K304</f>
        <v>5.0707239326044373E-3</v>
      </c>
    </row>
    <row r="305" spans="1:12">
      <c r="A305" s="39" t="s">
        <v>17</v>
      </c>
      <c r="B305" s="14">
        <v>177.48107352436699</v>
      </c>
      <c r="C305" s="14">
        <v>184.79796084767801</v>
      </c>
      <c r="D305" s="79">
        <f t="shared" si="71"/>
        <v>-7.3168873233110219</v>
      </c>
      <c r="E305" s="4"/>
      <c r="F305" s="11">
        <v>14.0500526639819</v>
      </c>
      <c r="G305" s="11">
        <v>12.8691555251828</v>
      </c>
      <c r="H305" s="41">
        <f t="shared" si="72"/>
        <v>1.1808971387991001</v>
      </c>
      <c r="I305" s="13"/>
      <c r="J305" s="14">
        <v>100.165043892688</v>
      </c>
      <c r="K305" s="14">
        <v>99.217768472714894</v>
      </c>
      <c r="L305" s="15">
        <f t="shared" si="73"/>
        <v>0.94727541997310993</v>
      </c>
    </row>
    <row r="306" spans="1:12">
      <c r="A306" s="39" t="s">
        <v>30</v>
      </c>
      <c r="B306" s="14">
        <v>162.37225234859901</v>
      </c>
      <c r="C306" s="14">
        <v>180.165931129299</v>
      </c>
      <c r="D306" s="79">
        <f t="shared" si="71"/>
        <v>-17.793678780699992</v>
      </c>
      <c r="E306" s="4"/>
      <c r="F306" s="11">
        <v>9.7957069375334207</v>
      </c>
      <c r="G306" s="11">
        <v>9.2696742305334805</v>
      </c>
      <c r="H306" s="41">
        <f t="shared" si="72"/>
        <v>0.5260327069999402</v>
      </c>
      <c r="I306" s="13"/>
      <c r="J306" s="14">
        <v>77.543777369918601</v>
      </c>
      <c r="K306" s="14">
        <v>81.2702181692149</v>
      </c>
      <c r="L306" s="15">
        <f t="shared" si="73"/>
        <v>-3.7264407992962987</v>
      </c>
    </row>
    <row r="307" spans="1:12">
      <c r="A307" s="39" t="s">
        <v>18</v>
      </c>
      <c r="B307" s="14">
        <v>145.00546909870801</v>
      </c>
      <c r="C307" s="14">
        <v>140.94672677064199</v>
      </c>
      <c r="D307" s="79">
        <f t="shared" si="71"/>
        <v>4.0587423280660175</v>
      </c>
      <c r="E307" s="4"/>
      <c r="F307" s="11">
        <v>6.8953122957480604</v>
      </c>
      <c r="G307" s="11">
        <v>5.6934603065988796</v>
      </c>
      <c r="H307" s="41">
        <f t="shared" si="72"/>
        <v>1.2018519891491808</v>
      </c>
      <c r="I307" s="13"/>
      <c r="J307" s="14">
        <v>71.503980152352</v>
      </c>
      <c r="K307" s="14">
        <v>64.637887384691993</v>
      </c>
      <c r="L307" s="15">
        <f t="shared" si="73"/>
        <v>6.8660927676600068</v>
      </c>
    </row>
    <row r="308" spans="1:12">
      <c r="A308" s="39" t="s">
        <v>21</v>
      </c>
      <c r="B308" s="14">
        <v>133.81820645152001</v>
      </c>
      <c r="C308" s="14">
        <v>138.169908437532</v>
      </c>
      <c r="D308" s="79">
        <f t="shared" si="71"/>
        <v>-4.3517019860119888</v>
      </c>
      <c r="E308" s="4"/>
      <c r="F308" s="11">
        <v>8.1627821411063994</v>
      </c>
      <c r="G308" s="11">
        <v>9.8410607925132503</v>
      </c>
      <c r="H308" s="41">
        <f t="shared" si="72"/>
        <v>-1.6782786514068508</v>
      </c>
      <c r="I308" s="13"/>
      <c r="J308" s="14">
        <v>70.980555213477501</v>
      </c>
      <c r="K308" s="14">
        <v>68.070981104092994</v>
      </c>
      <c r="L308" s="15">
        <f t="shared" si="73"/>
        <v>2.9095741093845078</v>
      </c>
    </row>
    <row r="309" spans="1:12">
      <c r="A309" s="39" t="s">
        <v>22</v>
      </c>
      <c r="B309" s="14">
        <v>126.30379858473999</v>
      </c>
      <c r="C309" s="14">
        <v>129.03909885978501</v>
      </c>
      <c r="D309" s="40">
        <f t="shared" si="71"/>
        <v>-2.7353002750450202</v>
      </c>
      <c r="E309" s="4"/>
      <c r="F309" s="11">
        <v>8.7592446999256097</v>
      </c>
      <c r="G309" s="11">
        <v>7.3788059518777001</v>
      </c>
      <c r="H309" s="41">
        <f t="shared" si="72"/>
        <v>1.3804387480479097</v>
      </c>
      <c r="I309" s="13"/>
      <c r="J309" s="14">
        <v>64.588514750083505</v>
      </c>
      <c r="K309" s="14">
        <v>65.408647184476806</v>
      </c>
      <c r="L309" s="65">
        <f t="shared" si="73"/>
        <v>-0.82013243439330097</v>
      </c>
    </row>
    <row r="310" spans="1:12">
      <c r="A310" s="39" t="s">
        <v>32</v>
      </c>
      <c r="B310" s="14">
        <v>119.641450335998</v>
      </c>
      <c r="C310" s="14">
        <v>120.845485526597</v>
      </c>
      <c r="D310" s="40">
        <f t="shared" si="71"/>
        <v>-1.2040351905990008</v>
      </c>
      <c r="E310" s="4"/>
      <c r="F310" s="11">
        <v>7.7716627327980401</v>
      </c>
      <c r="G310" s="11">
        <v>7.79007163823852</v>
      </c>
      <c r="H310" s="41">
        <f t="shared" si="72"/>
        <v>-1.8408905440479906E-2</v>
      </c>
      <c r="I310" s="13"/>
      <c r="J310" s="14">
        <v>62.037372568423898</v>
      </c>
      <c r="K310" s="14">
        <v>61.145292836524703</v>
      </c>
      <c r="L310" s="65">
        <f t="shared" si="73"/>
        <v>0.89207973189919443</v>
      </c>
    </row>
    <row r="311" spans="1:12">
      <c r="A311" s="39" t="s">
        <v>39</v>
      </c>
      <c r="B311" s="14">
        <v>80.831991765112207</v>
      </c>
      <c r="C311" s="14">
        <v>78.351383626749595</v>
      </c>
      <c r="D311" s="40">
        <f t="shared" si="71"/>
        <v>2.4806081383626122</v>
      </c>
      <c r="E311" s="4"/>
      <c r="F311" s="11">
        <v>6.2171219249395699</v>
      </c>
      <c r="G311" s="11">
        <v>6.84051586969706</v>
      </c>
      <c r="H311" s="41">
        <f t="shared" si="72"/>
        <v>-0.6233939447574901</v>
      </c>
      <c r="I311" s="13"/>
      <c r="J311" s="14">
        <v>45.540010211117703</v>
      </c>
      <c r="K311" s="14">
        <v>40.728361792011597</v>
      </c>
      <c r="L311" s="65">
        <f t="shared" si="73"/>
        <v>4.8116484191061062</v>
      </c>
    </row>
    <row r="312" spans="1:12">
      <c r="A312" s="39" t="s">
        <v>20</v>
      </c>
      <c r="B312" s="14">
        <v>78.607017922268298</v>
      </c>
      <c r="C312" s="14">
        <v>88.699903328336106</v>
      </c>
      <c r="D312" s="40">
        <f t="shared" si="71"/>
        <v>-10.092885406067808</v>
      </c>
      <c r="E312" s="4"/>
      <c r="F312" s="11">
        <v>5.6703620159973998</v>
      </c>
      <c r="G312" s="11">
        <v>6.0058574249224801</v>
      </c>
      <c r="H312" s="41">
        <f t="shared" si="72"/>
        <v>-0.33549540892508034</v>
      </c>
      <c r="I312" s="13"/>
      <c r="J312" s="14">
        <v>40.551004290304398</v>
      </c>
      <c r="K312" s="14">
        <v>44.5554844667436</v>
      </c>
      <c r="L312" s="15">
        <f t="shared" si="73"/>
        <v>-4.004480176439202</v>
      </c>
    </row>
    <row r="313" spans="1:12">
      <c r="A313" s="39" t="s">
        <v>23</v>
      </c>
      <c r="B313" s="14">
        <v>76.1787294282136</v>
      </c>
      <c r="C313" s="14">
        <v>64.818290475255395</v>
      </c>
      <c r="D313" s="79">
        <f t="shared" si="71"/>
        <v>11.360438952958205</v>
      </c>
      <c r="E313" s="4"/>
      <c r="F313" s="11">
        <v>1.8414061824935</v>
      </c>
      <c r="G313" s="11">
        <v>2.5206765590698201</v>
      </c>
      <c r="H313" s="41">
        <f t="shared" si="72"/>
        <v>-0.67927037657632017</v>
      </c>
      <c r="I313" s="13"/>
      <c r="J313" s="14">
        <v>23.918264256429101</v>
      </c>
      <c r="K313" s="14">
        <v>23.5586162413591</v>
      </c>
      <c r="L313" s="15">
        <f t="shared" si="73"/>
        <v>0.35964801507000033</v>
      </c>
    </row>
    <row r="314" spans="1:12">
      <c r="A314" s="39" t="s">
        <v>42</v>
      </c>
      <c r="B314" s="14">
        <v>66.293282475313703</v>
      </c>
      <c r="C314" s="14">
        <v>69.105164445396497</v>
      </c>
      <c r="D314" s="79">
        <f t="shared" si="71"/>
        <v>-2.8118819700827942</v>
      </c>
      <c r="E314" s="4"/>
      <c r="F314" s="11">
        <v>6.4982802968737801</v>
      </c>
      <c r="G314" s="11">
        <v>5.89904894083024</v>
      </c>
      <c r="H314" s="41">
        <f t="shared" si="72"/>
        <v>0.59923135604354005</v>
      </c>
      <c r="I314" s="13"/>
      <c r="J314" s="14">
        <v>49.068308708129898</v>
      </c>
      <c r="K314" s="14">
        <v>46.210013267511201</v>
      </c>
      <c r="L314" s="65">
        <f t="shared" si="73"/>
        <v>2.8582954406186971</v>
      </c>
    </row>
    <row r="315" spans="1:12">
      <c r="A315" s="39" t="s">
        <v>86</v>
      </c>
      <c r="B315" s="14">
        <v>48.5485419244242</v>
      </c>
      <c r="C315" s="14">
        <v>43.3423022194605</v>
      </c>
      <c r="D315" s="79">
        <f t="shared" si="71"/>
        <v>5.2062397049636999</v>
      </c>
      <c r="E315" s="4"/>
      <c r="F315" s="11">
        <v>1.7208422983112599</v>
      </c>
      <c r="G315" s="11">
        <v>2.1863689298434199</v>
      </c>
      <c r="H315" s="41">
        <f t="shared" si="72"/>
        <v>-0.46552663153216001</v>
      </c>
      <c r="I315" s="13"/>
      <c r="J315" s="14">
        <v>19.2917857460269</v>
      </c>
      <c r="K315" s="14">
        <v>22.368179802381</v>
      </c>
      <c r="L315" s="65">
        <f t="shared" si="73"/>
        <v>-3.0763940563541006</v>
      </c>
    </row>
    <row r="316" spans="1:12">
      <c r="A316" s="39" t="s">
        <v>25</v>
      </c>
      <c r="B316" s="14">
        <v>46.4541019321249</v>
      </c>
      <c r="C316" s="14">
        <v>42.968924835890697</v>
      </c>
      <c r="D316" s="40">
        <f t="shared" si="71"/>
        <v>3.485177096234203</v>
      </c>
      <c r="E316" s="4"/>
      <c r="F316" s="11">
        <v>3.5870868696843798</v>
      </c>
      <c r="G316" s="11">
        <v>2.8673889205193102</v>
      </c>
      <c r="H316" s="41">
        <f t="shared" si="72"/>
        <v>0.71969794916506968</v>
      </c>
      <c r="I316" s="13"/>
      <c r="J316" s="14">
        <v>27.9637155965057</v>
      </c>
      <c r="K316" s="14">
        <v>26.1501552048171</v>
      </c>
      <c r="L316" s="65">
        <f t="shared" si="73"/>
        <v>1.8135603916886005</v>
      </c>
    </row>
    <row r="317" spans="1:12">
      <c r="A317" s="39" t="s">
        <v>26</v>
      </c>
      <c r="B317" s="14">
        <v>28.050204386612201</v>
      </c>
      <c r="C317" s="14">
        <v>22.3494072517368</v>
      </c>
      <c r="D317" s="79">
        <f t="shared" si="71"/>
        <v>5.7007971348754012</v>
      </c>
      <c r="E317" s="4"/>
      <c r="F317" s="11">
        <v>1.07506368812169</v>
      </c>
      <c r="G317" s="11">
        <v>1.0666417050036701</v>
      </c>
      <c r="H317" s="41">
        <f t="shared" si="72"/>
        <v>8.4219831180198934E-3</v>
      </c>
      <c r="I317" s="13"/>
      <c r="J317" s="14">
        <v>13.310109005392899</v>
      </c>
      <c r="K317" s="14">
        <v>13.4599829772595</v>
      </c>
      <c r="L317" s="15">
        <f t="shared" si="73"/>
        <v>-0.1498739718666009</v>
      </c>
    </row>
    <row r="318" spans="1:12">
      <c r="A318" s="39" t="s">
        <v>36</v>
      </c>
      <c r="B318" s="14">
        <v>15.216795803777201</v>
      </c>
      <c r="C318" s="14">
        <v>20.837065225983199</v>
      </c>
      <c r="D318" s="79">
        <f t="shared" si="71"/>
        <v>-5.6202694222059986</v>
      </c>
      <c r="E318" s="4"/>
      <c r="F318" s="11">
        <v>1.3700940915029101</v>
      </c>
      <c r="G318" s="11">
        <v>1.33995758215701</v>
      </c>
      <c r="H318" s="41">
        <f t="shared" si="72"/>
        <v>3.0136509345900064E-2</v>
      </c>
      <c r="I318" s="13"/>
      <c r="J318" s="14">
        <v>8.37525613219176</v>
      </c>
      <c r="K318" s="14">
        <v>9.5440355047590195</v>
      </c>
      <c r="L318" s="15">
        <f t="shared" si="73"/>
        <v>-1.1687793725672595</v>
      </c>
    </row>
    <row r="319" spans="1:12">
      <c r="A319" s="39" t="s">
        <v>29</v>
      </c>
      <c r="B319" s="14">
        <v>13.877168655333399</v>
      </c>
      <c r="C319" s="14">
        <v>11.2536435348814</v>
      </c>
      <c r="D319" s="79">
        <f t="shared" si="71"/>
        <v>2.6235251204519994</v>
      </c>
      <c r="E319" s="4"/>
      <c r="F319" s="11">
        <v>0.93919460193142501</v>
      </c>
      <c r="G319" s="11">
        <v>0.45136452745253303</v>
      </c>
      <c r="H319" s="41">
        <f t="shared" si="72"/>
        <v>0.48783007447889198</v>
      </c>
      <c r="I319" s="13"/>
      <c r="J319" s="14">
        <v>9.5176907071954702</v>
      </c>
      <c r="K319" s="14">
        <v>6.2014481998444797</v>
      </c>
      <c r="L319" s="15">
        <f t="shared" si="73"/>
        <v>3.3162425073509905</v>
      </c>
    </row>
    <row r="320" spans="1:12">
      <c r="A320" s="39" t="s">
        <v>31</v>
      </c>
      <c r="B320" s="14">
        <v>13.294673308777901</v>
      </c>
      <c r="C320" s="14">
        <v>16.693903193175998</v>
      </c>
      <c r="D320" s="79">
        <f t="shared" si="71"/>
        <v>-3.3992298843980979</v>
      </c>
      <c r="E320" s="4"/>
      <c r="F320" s="11">
        <v>7.2108529368951596E-2</v>
      </c>
      <c r="G320" s="11">
        <v>0.34647140995629899</v>
      </c>
      <c r="H320" s="41">
        <f t="shared" si="72"/>
        <v>-0.27436288058734737</v>
      </c>
      <c r="I320" s="13"/>
      <c r="J320" s="14">
        <v>2.3160410714178599</v>
      </c>
      <c r="K320" s="14">
        <v>6.1387107649598596</v>
      </c>
      <c r="L320" s="15">
        <f t="shared" si="73"/>
        <v>-3.8226696935419997</v>
      </c>
    </row>
    <row r="321" spans="1:12">
      <c r="A321" s="39" t="s">
        <v>50</v>
      </c>
      <c r="B321" s="14">
        <v>11.6366261653992</v>
      </c>
      <c r="C321" s="14">
        <v>12.1579613138576</v>
      </c>
      <c r="D321" s="79">
        <f t="shared" si="71"/>
        <v>-0.5213351484583999</v>
      </c>
      <c r="E321" s="4"/>
      <c r="F321" s="11">
        <v>0.79152094699484798</v>
      </c>
      <c r="G321" s="11">
        <v>0.67130179818956703</v>
      </c>
      <c r="H321" s="41">
        <f t="shared" si="72"/>
        <v>0.12021914880528095</v>
      </c>
      <c r="I321" s="13"/>
      <c r="J321" s="14">
        <v>5.9100019664754999</v>
      </c>
      <c r="K321" s="14">
        <v>5.6663939429444596</v>
      </c>
      <c r="L321" s="15">
        <f t="shared" si="73"/>
        <v>0.24360802353104027</v>
      </c>
    </row>
    <row r="322" spans="1:12">
      <c r="A322" s="39" t="s">
        <v>99</v>
      </c>
      <c r="B322" s="14">
        <v>10.9919814761369</v>
      </c>
      <c r="C322" s="14">
        <v>11.037170665563099</v>
      </c>
      <c r="D322" s="79">
        <f t="shared" si="71"/>
        <v>-4.5189189426199761E-2</v>
      </c>
      <c r="E322" s="4"/>
      <c r="F322" s="11">
        <v>0.857253633896642</v>
      </c>
      <c r="G322" s="11">
        <v>0.23965443689309501</v>
      </c>
      <c r="H322" s="41">
        <f t="shared" si="72"/>
        <v>0.61759919700354704</v>
      </c>
      <c r="I322" s="13"/>
      <c r="J322" s="14">
        <v>5.4712940044085503</v>
      </c>
      <c r="K322" s="14">
        <v>1.2179452199455201</v>
      </c>
      <c r="L322" s="15">
        <f t="shared" si="73"/>
        <v>4.2533487844630304</v>
      </c>
    </row>
    <row r="323" spans="1:12">
      <c r="A323" s="39" t="s">
        <v>76</v>
      </c>
      <c r="B323" s="14">
        <v>8.3239613265307408</v>
      </c>
      <c r="C323" s="14">
        <v>10.8426524251848</v>
      </c>
      <c r="D323" s="79">
        <f t="shared" si="71"/>
        <v>-2.5186910986540596</v>
      </c>
      <c r="E323" s="4"/>
      <c r="F323" s="11">
        <v>6.3791089532700795E-2</v>
      </c>
      <c r="G323" s="11">
        <v>0.79689857695570698</v>
      </c>
      <c r="H323" s="41">
        <f t="shared" si="72"/>
        <v>-0.73310748742300613</v>
      </c>
      <c r="I323" s="13"/>
      <c r="J323" s="14">
        <v>1.39807827641909</v>
      </c>
      <c r="K323" s="14">
        <v>4.3795762631323001</v>
      </c>
      <c r="L323" s="15">
        <f t="shared" si="73"/>
        <v>-2.9814979867132099</v>
      </c>
    </row>
    <row r="324" spans="1:12">
      <c r="A324" s="39" t="s">
        <v>48</v>
      </c>
      <c r="B324" s="14">
        <v>4.5609491219467202</v>
      </c>
      <c r="C324" s="14">
        <v>7.6967993376418304</v>
      </c>
      <c r="D324" s="79">
        <f t="shared" si="71"/>
        <v>-3.1358502156951102</v>
      </c>
      <c r="E324" s="4"/>
      <c r="F324" s="11">
        <v>6.1876465469399899E-2</v>
      </c>
      <c r="G324" s="11">
        <v>0.123682532989463</v>
      </c>
      <c r="H324" s="41">
        <f t="shared" si="72"/>
        <v>-6.1806067520063096E-2</v>
      </c>
      <c r="I324" s="13"/>
      <c r="J324" s="14">
        <v>1.0529273116494</v>
      </c>
      <c r="K324" s="14">
        <v>2.6172720575718702</v>
      </c>
      <c r="L324" s="15">
        <f t="shared" si="73"/>
        <v>-1.5643447459224702</v>
      </c>
    </row>
    <row r="325" spans="1:12" ht="15.75" thickBot="1">
      <c r="A325" s="39" t="s">
        <v>71</v>
      </c>
      <c r="B325" s="14">
        <v>2.1457841461212199</v>
      </c>
      <c r="C325" s="14">
        <v>4.1453527615534096</v>
      </c>
      <c r="D325" s="79">
        <f t="shared" si="71"/>
        <v>-1.9995686154321897</v>
      </c>
      <c r="E325" s="4"/>
      <c r="F325" s="11">
        <v>0.34547340046583702</v>
      </c>
      <c r="G325" s="11">
        <v>0.42362438084977799</v>
      </c>
      <c r="H325" s="41">
        <f t="shared" si="72"/>
        <v>-7.8150980383940971E-2</v>
      </c>
      <c r="I325" s="13"/>
      <c r="J325" s="14">
        <v>0.867901773031169</v>
      </c>
      <c r="K325" s="14">
        <v>1.4043954297541399</v>
      </c>
      <c r="L325" s="15">
        <f t="shared" si="73"/>
        <v>-0.53649365672297089</v>
      </c>
    </row>
    <row r="326" spans="1:12" ht="15.75" thickBot="1">
      <c r="A326" s="48" t="s">
        <v>87</v>
      </c>
      <c r="B326" s="109">
        <v>827.16327131738501</v>
      </c>
      <c r="C326" s="49">
        <v>816</v>
      </c>
      <c r="D326" s="103">
        <f t="shared" ref="D326" si="74">B326-C326</f>
        <v>11.163271317385011</v>
      </c>
      <c r="E326" s="3"/>
      <c r="F326" s="81">
        <v>100</v>
      </c>
      <c r="G326" s="81">
        <v>100</v>
      </c>
      <c r="H326" s="104">
        <f t="shared" ref="H326" si="75">F326-G326</f>
        <v>0</v>
      </c>
      <c r="I326" s="101"/>
      <c r="J326" s="105">
        <v>557.65413451989002</v>
      </c>
      <c r="K326" s="105">
        <v>547</v>
      </c>
      <c r="L326" s="103">
        <f t="shared" ref="L326" si="76">J326-K326</f>
        <v>10.654134519890022</v>
      </c>
    </row>
    <row r="327" spans="1:12" ht="15.75" thickBot="1">
      <c r="A327" s="17"/>
      <c r="B327" s="4"/>
      <c r="C327" s="4"/>
      <c r="D327" s="4"/>
      <c r="E327" s="4"/>
      <c r="F327" s="4"/>
      <c r="G327" s="4"/>
      <c r="H327" s="2"/>
      <c r="I327" s="2"/>
      <c r="J327" s="4"/>
      <c r="K327" s="4"/>
      <c r="L327" s="2"/>
    </row>
    <row r="328" spans="1:12" ht="16.5" thickBot="1">
      <c r="A328" s="138" t="s">
        <v>100</v>
      </c>
      <c r="B328" s="152"/>
      <c r="C328" s="152"/>
      <c r="D328" s="157"/>
      <c r="E328" s="154"/>
      <c r="F328" s="148"/>
      <c r="G328" s="148"/>
      <c r="H328" s="158"/>
      <c r="I328" s="158"/>
      <c r="J328" s="152"/>
      <c r="K328" s="152"/>
      <c r="L328" s="159"/>
    </row>
    <row r="329" spans="1:12" ht="15.75" thickBot="1">
      <c r="A329" s="32" t="s">
        <v>5</v>
      </c>
      <c r="B329" s="33" t="s">
        <v>6</v>
      </c>
      <c r="C329" s="33" t="s">
        <v>7</v>
      </c>
      <c r="D329" s="77" t="s">
        <v>8</v>
      </c>
      <c r="E329" s="4" t="s">
        <v>9</v>
      </c>
      <c r="F329" s="11" t="s">
        <v>10</v>
      </c>
      <c r="G329" s="11" t="s">
        <v>11</v>
      </c>
      <c r="H329" s="41" t="s">
        <v>12</v>
      </c>
      <c r="I329" s="13" t="s">
        <v>13</v>
      </c>
      <c r="J329" s="14" t="s">
        <v>14</v>
      </c>
      <c r="K329" s="14" t="s">
        <v>15</v>
      </c>
      <c r="L329" s="15" t="s">
        <v>16</v>
      </c>
    </row>
    <row r="330" spans="1:12">
      <c r="A330" s="32" t="s">
        <v>17</v>
      </c>
      <c r="B330" s="33">
        <v>108.63692127205501</v>
      </c>
      <c r="C330" s="33">
        <v>103.65825102238399</v>
      </c>
      <c r="D330" s="77">
        <f t="shared" ref="D330:D351" si="77">B330-C330</f>
        <v>4.978670249671012</v>
      </c>
      <c r="E330" s="4"/>
      <c r="F330" s="11">
        <v>18.256578155904499</v>
      </c>
      <c r="G330" s="11">
        <v>15.486855262685401</v>
      </c>
      <c r="H330" s="41">
        <f t="shared" ref="H330:H351" si="78">F330-G330</f>
        <v>2.7697228932190985</v>
      </c>
      <c r="I330" s="13"/>
      <c r="J330" s="14">
        <v>61.374257101454397</v>
      </c>
      <c r="K330" s="14">
        <v>57.705231973327898</v>
      </c>
      <c r="L330" s="15">
        <f t="shared" ref="L330:L351" si="79">J330-K330</f>
        <v>3.6690251281264992</v>
      </c>
    </row>
    <row r="331" spans="1:12">
      <c r="A331" s="39" t="s">
        <v>19</v>
      </c>
      <c r="B331" s="14">
        <v>83.780608006356999</v>
      </c>
      <c r="C331" s="14">
        <v>85.457074531856406</v>
      </c>
      <c r="D331" s="79">
        <f t="shared" si="77"/>
        <v>-1.6764665254994071</v>
      </c>
      <c r="E331" s="4"/>
      <c r="F331" s="11">
        <v>11.045828389665401</v>
      </c>
      <c r="G331" s="11">
        <v>10.8651631501438</v>
      </c>
      <c r="H331" s="41">
        <f t="shared" si="78"/>
        <v>0.18066523952160018</v>
      </c>
      <c r="I331" s="13"/>
      <c r="J331" s="14">
        <v>39.844919010474896</v>
      </c>
      <c r="K331" s="14">
        <v>43.842043781216297</v>
      </c>
      <c r="L331" s="15">
        <f t="shared" si="79"/>
        <v>-3.9971247707414008</v>
      </c>
    </row>
    <row r="332" spans="1:12">
      <c r="A332" s="39" t="s">
        <v>18</v>
      </c>
      <c r="B332" s="14">
        <v>66.726552258441998</v>
      </c>
      <c r="C332" s="14">
        <v>53.347034008870601</v>
      </c>
      <c r="D332" s="79">
        <f t="shared" si="77"/>
        <v>13.379518249571397</v>
      </c>
      <c r="E332" s="4"/>
      <c r="F332" s="11">
        <v>7.7096606965581396</v>
      </c>
      <c r="G332" s="11">
        <v>6.8750072875878798</v>
      </c>
      <c r="H332" s="41">
        <f t="shared" si="78"/>
        <v>0.83465340897025975</v>
      </c>
      <c r="I332" s="13"/>
      <c r="J332" s="14">
        <v>33.972557900039099</v>
      </c>
      <c r="K332" s="14">
        <v>25.288271043084301</v>
      </c>
      <c r="L332" s="15">
        <f t="shared" si="79"/>
        <v>8.6842868569547988</v>
      </c>
    </row>
    <row r="333" spans="1:12">
      <c r="A333" s="39" t="s">
        <v>54</v>
      </c>
      <c r="B333" s="14">
        <v>47.150579016019698</v>
      </c>
      <c r="C333" s="14">
        <v>49.747199802960601</v>
      </c>
      <c r="D333" s="79">
        <f t="shared" si="77"/>
        <v>-2.5966207869409033</v>
      </c>
      <c r="E333" s="4"/>
      <c r="F333" s="11">
        <v>6.3350693888283702</v>
      </c>
      <c r="G333" s="11">
        <v>4.9272135298329296</v>
      </c>
      <c r="H333" s="41">
        <f t="shared" si="78"/>
        <v>1.4078558589954406</v>
      </c>
      <c r="I333" s="13"/>
      <c r="J333" s="14">
        <v>20.887424287361299</v>
      </c>
      <c r="K333" s="14">
        <v>20.21092644098</v>
      </c>
      <c r="L333" s="15">
        <f t="shared" si="79"/>
        <v>0.67649784638129873</v>
      </c>
    </row>
    <row r="334" spans="1:12">
      <c r="A334" s="39" t="s">
        <v>22</v>
      </c>
      <c r="B334" s="14">
        <v>46.621702242938703</v>
      </c>
      <c r="C334" s="14">
        <v>37.470515472977098</v>
      </c>
      <c r="D334" s="79">
        <f t="shared" si="77"/>
        <v>9.1511867699616047</v>
      </c>
      <c r="E334" s="4"/>
      <c r="F334" s="11">
        <v>6.2417725034981304</v>
      </c>
      <c r="G334" s="11">
        <v>5.0064123100351896</v>
      </c>
      <c r="H334" s="41">
        <f t="shared" si="78"/>
        <v>1.2353601934629408</v>
      </c>
      <c r="I334" s="13"/>
      <c r="J334" s="14">
        <v>25.434920289939999</v>
      </c>
      <c r="K334" s="14">
        <v>19.547331729928999</v>
      </c>
      <c r="L334" s="15">
        <f t="shared" si="79"/>
        <v>5.8875885600110003</v>
      </c>
    </row>
    <row r="335" spans="1:12">
      <c r="A335" s="39" t="s">
        <v>21</v>
      </c>
      <c r="B335" s="14">
        <v>45.704554704592397</v>
      </c>
      <c r="C335" s="14">
        <v>55.670254312319202</v>
      </c>
      <c r="D335" s="79">
        <f t="shared" si="77"/>
        <v>-9.9656996077268047</v>
      </c>
      <c r="E335" s="4"/>
      <c r="F335" s="11">
        <v>6.5838587665543598</v>
      </c>
      <c r="G335" s="11">
        <v>8.0110319026914993</v>
      </c>
      <c r="H335" s="41">
        <f t="shared" si="78"/>
        <v>-1.4271731361371396</v>
      </c>
      <c r="I335" s="13"/>
      <c r="J335" s="14">
        <v>25.480688802009102</v>
      </c>
      <c r="K335" s="14">
        <v>24.096380267313702</v>
      </c>
      <c r="L335" s="15">
        <f t="shared" si="79"/>
        <v>1.3843085346953998</v>
      </c>
    </row>
    <row r="336" spans="1:12">
      <c r="A336" s="39" t="s">
        <v>57</v>
      </c>
      <c r="B336" s="14">
        <v>42.996578558708997</v>
      </c>
      <c r="C336" s="14">
        <v>42.3238692285924</v>
      </c>
      <c r="D336" s="79">
        <f t="shared" si="77"/>
        <v>0.6727093301165965</v>
      </c>
      <c r="E336" s="4"/>
      <c r="F336" s="11">
        <v>5.65732210902069</v>
      </c>
      <c r="G336" s="11">
        <v>5.1062435092713603</v>
      </c>
      <c r="H336" s="41">
        <f t="shared" si="78"/>
        <v>0.55107859974932971</v>
      </c>
      <c r="I336" s="13"/>
      <c r="J336" s="14">
        <v>25.0139936539228</v>
      </c>
      <c r="K336" s="14">
        <v>23.1588834911317</v>
      </c>
      <c r="L336" s="15">
        <f t="shared" si="79"/>
        <v>1.8551101627910995</v>
      </c>
    </row>
    <row r="337" spans="1:12">
      <c r="A337" s="39" t="s">
        <v>27</v>
      </c>
      <c r="B337" s="14">
        <v>37.7473564726088</v>
      </c>
      <c r="C337" s="14">
        <v>28.728166995680802</v>
      </c>
      <c r="D337" s="40">
        <f t="shared" si="77"/>
        <v>9.0191894769279983</v>
      </c>
      <c r="E337" s="4"/>
      <c r="F337" s="11">
        <v>5.9819276872699598</v>
      </c>
      <c r="G337" s="11">
        <v>6.3732137335313901</v>
      </c>
      <c r="H337" s="41">
        <f t="shared" si="78"/>
        <v>-0.39128604626143026</v>
      </c>
      <c r="I337" s="13"/>
      <c r="J337" s="14">
        <v>19.352905654849199</v>
      </c>
      <c r="K337" s="14">
        <v>19.4891761667918</v>
      </c>
      <c r="L337" s="65">
        <f t="shared" si="79"/>
        <v>-0.13627051194260176</v>
      </c>
    </row>
    <row r="338" spans="1:12">
      <c r="A338" s="115" t="s">
        <v>23</v>
      </c>
      <c r="B338" s="116">
        <v>34.5605166527221</v>
      </c>
      <c r="C338" s="116">
        <v>41.998403289280198</v>
      </c>
      <c r="D338" s="119">
        <f t="shared" si="77"/>
        <v>-7.4378866365580976</v>
      </c>
      <c r="E338" s="4"/>
      <c r="F338" s="11">
        <v>2.3784369285087998</v>
      </c>
      <c r="G338" s="11">
        <v>2.1094200496063098</v>
      </c>
      <c r="H338" s="41">
        <f t="shared" si="78"/>
        <v>0.26901687890249004</v>
      </c>
      <c r="I338" s="13"/>
      <c r="J338" s="14">
        <v>13.9822539108988</v>
      </c>
      <c r="K338" s="14">
        <v>13.513903756250301</v>
      </c>
      <c r="L338" s="15">
        <f t="shared" si="79"/>
        <v>0.46835015464849938</v>
      </c>
    </row>
    <row r="339" spans="1:12">
      <c r="A339" s="39" t="s">
        <v>25</v>
      </c>
      <c r="B339" s="14">
        <v>34.246079462150597</v>
      </c>
      <c r="C339" s="14">
        <v>31.129209219216499</v>
      </c>
      <c r="D339" s="40">
        <f t="shared" si="77"/>
        <v>3.1168702429340982</v>
      </c>
      <c r="E339" s="4"/>
      <c r="F339" s="11">
        <v>4.7094215151347498</v>
      </c>
      <c r="G339" s="11">
        <v>5.7459949831510002</v>
      </c>
      <c r="H339" s="41">
        <f t="shared" si="78"/>
        <v>-1.0365734680162504</v>
      </c>
      <c r="I339" s="13"/>
      <c r="J339" s="14">
        <v>18.283552699564201</v>
      </c>
      <c r="K339" s="14">
        <v>19.187786381609801</v>
      </c>
      <c r="L339" s="65">
        <f t="shared" si="79"/>
        <v>-0.90423368204560006</v>
      </c>
    </row>
    <row r="340" spans="1:12">
      <c r="A340" s="39" t="s">
        <v>33</v>
      </c>
      <c r="B340" s="14">
        <v>31.723885641836901</v>
      </c>
      <c r="C340" s="14">
        <v>27.615530878264099</v>
      </c>
      <c r="D340" s="40">
        <f t="shared" si="77"/>
        <v>4.1083547635728017</v>
      </c>
      <c r="E340" s="4"/>
      <c r="F340" s="11">
        <v>6.5242159558618296</v>
      </c>
      <c r="G340" s="11">
        <v>5.0331014069811797</v>
      </c>
      <c r="H340" s="41">
        <f t="shared" si="78"/>
        <v>1.4911145488806499</v>
      </c>
      <c r="I340" s="13"/>
      <c r="J340" s="14">
        <v>20.707869794025399</v>
      </c>
      <c r="K340" s="14">
        <v>15.953868871973899</v>
      </c>
      <c r="L340" s="65">
        <f t="shared" si="79"/>
        <v>4.7540009220514996</v>
      </c>
    </row>
    <row r="341" spans="1:12">
      <c r="A341" s="39" t="s">
        <v>20</v>
      </c>
      <c r="B341" s="14">
        <v>30.5459030735963</v>
      </c>
      <c r="C341" s="14">
        <v>32.327130853966899</v>
      </c>
      <c r="D341" s="40">
        <f t="shared" si="77"/>
        <v>-1.7812277803705996</v>
      </c>
      <c r="E341" s="4"/>
      <c r="F341" s="11">
        <v>3.9263111137202502</v>
      </c>
      <c r="G341" s="11">
        <v>5.0289945244268797</v>
      </c>
      <c r="H341" s="41">
        <f t="shared" si="78"/>
        <v>-1.1026834107066295</v>
      </c>
      <c r="I341" s="13"/>
      <c r="J341" s="14">
        <v>15.826733012660601</v>
      </c>
      <c r="K341" s="14">
        <v>16.548858998748798</v>
      </c>
      <c r="L341" s="65">
        <f t="shared" si="79"/>
        <v>-0.72212598608819789</v>
      </c>
    </row>
    <row r="342" spans="1:12">
      <c r="A342" s="39" t="s">
        <v>32</v>
      </c>
      <c r="B342" s="14">
        <v>23.2708647925148</v>
      </c>
      <c r="C342" s="14">
        <v>24.527394144226999</v>
      </c>
      <c r="D342" s="40">
        <f t="shared" si="77"/>
        <v>-1.2565293517121994</v>
      </c>
      <c r="E342" s="4"/>
      <c r="F342" s="11">
        <v>3.26152370647586</v>
      </c>
      <c r="G342" s="11">
        <v>3.4317453043756299</v>
      </c>
      <c r="H342" s="41">
        <f t="shared" si="78"/>
        <v>-0.17022159789976987</v>
      </c>
      <c r="I342" s="13"/>
      <c r="J342" s="14">
        <v>11.200727509291401</v>
      </c>
      <c r="K342" s="14">
        <v>10.0740950144398</v>
      </c>
      <c r="L342" s="65">
        <f t="shared" si="79"/>
        <v>1.1266324948516004</v>
      </c>
    </row>
    <row r="343" spans="1:12">
      <c r="A343" s="39" t="s">
        <v>30</v>
      </c>
      <c r="B343" s="14">
        <v>21.036532615789099</v>
      </c>
      <c r="C343" s="14">
        <v>19.9928394456878</v>
      </c>
      <c r="D343" s="79">
        <f t="shared" si="77"/>
        <v>1.0436931701012995</v>
      </c>
      <c r="E343" s="4"/>
      <c r="F343" s="11">
        <v>1.55136277446062</v>
      </c>
      <c r="G343" s="11">
        <v>2.4472242805973599</v>
      </c>
      <c r="H343" s="41">
        <f t="shared" si="78"/>
        <v>-0.89586150613673987</v>
      </c>
      <c r="I343" s="13"/>
      <c r="J343" s="14">
        <v>8.0034683847232202</v>
      </c>
      <c r="K343" s="14">
        <v>9.1380627630616598</v>
      </c>
      <c r="L343" s="15">
        <f t="shared" si="79"/>
        <v>-1.1345943783384396</v>
      </c>
    </row>
    <row r="344" spans="1:12">
      <c r="A344" s="39" t="s">
        <v>26</v>
      </c>
      <c r="B344" s="14">
        <v>17.707471372323401</v>
      </c>
      <c r="C344" s="14">
        <v>14.175507776378801</v>
      </c>
      <c r="D344" s="79">
        <f t="shared" si="77"/>
        <v>3.5319635959445996</v>
      </c>
      <c r="E344" s="4"/>
      <c r="F344" s="11">
        <v>1.47047408295253</v>
      </c>
      <c r="G344" s="11">
        <v>2.3077574926730802</v>
      </c>
      <c r="H344" s="41">
        <f t="shared" si="78"/>
        <v>-0.83728340972055015</v>
      </c>
      <c r="I344" s="13"/>
      <c r="J344" s="14">
        <v>6.8171397837141603</v>
      </c>
      <c r="K344" s="14">
        <v>6.4568011148927704</v>
      </c>
      <c r="L344" s="15">
        <f t="shared" si="79"/>
        <v>0.36033866882138987</v>
      </c>
    </row>
    <row r="345" spans="1:12">
      <c r="A345" s="39" t="s">
        <v>86</v>
      </c>
      <c r="B345" s="14">
        <v>14.4351772006472</v>
      </c>
      <c r="C345" s="14">
        <v>18.4542335438423</v>
      </c>
      <c r="D345" s="40">
        <f t="shared" si="77"/>
        <v>-4.0190563431950999</v>
      </c>
      <c r="E345" s="4"/>
      <c r="F345" s="11">
        <v>0.88841097159126803</v>
      </c>
      <c r="G345" s="11">
        <v>1.3849185125527199</v>
      </c>
      <c r="H345" s="41">
        <f t="shared" si="78"/>
        <v>-0.49650754096145189</v>
      </c>
      <c r="I345" s="13"/>
      <c r="J345" s="14">
        <v>3.5924888222954898</v>
      </c>
      <c r="K345" s="14">
        <v>6.2556367792218399</v>
      </c>
      <c r="L345" s="65">
        <f t="shared" si="79"/>
        <v>-2.6631479569263501</v>
      </c>
    </row>
    <row r="346" spans="1:12">
      <c r="A346" s="39" t="s">
        <v>38</v>
      </c>
      <c r="B346" s="14">
        <v>13.5210765775957</v>
      </c>
      <c r="C346" s="14">
        <v>10.782464073791701</v>
      </c>
      <c r="D346" s="79">
        <f t="shared" si="77"/>
        <v>2.7386125038039992</v>
      </c>
      <c r="E346" s="4"/>
      <c r="F346" s="11">
        <v>1.85085579441514</v>
      </c>
      <c r="G346" s="11">
        <v>1.37695298933458</v>
      </c>
      <c r="H346" s="41">
        <f t="shared" si="78"/>
        <v>0.47390280508056004</v>
      </c>
      <c r="I346" s="13"/>
      <c r="J346" s="14">
        <v>3.9930544299885899</v>
      </c>
      <c r="K346" s="14">
        <v>3.4111366686236599</v>
      </c>
      <c r="L346" s="15">
        <f t="shared" si="79"/>
        <v>0.58191776136493001</v>
      </c>
    </row>
    <row r="347" spans="1:12">
      <c r="A347" s="39" t="s">
        <v>36</v>
      </c>
      <c r="B347" s="14">
        <v>9.9741184469854005</v>
      </c>
      <c r="C347" s="14">
        <v>6.6207898458552101</v>
      </c>
      <c r="D347" s="79">
        <f t="shared" si="77"/>
        <v>3.3533286011301904</v>
      </c>
      <c r="E347" s="4"/>
      <c r="F347" s="11">
        <v>0.44760183048561802</v>
      </c>
      <c r="G347" s="11">
        <v>0.361819384949153</v>
      </c>
      <c r="H347" s="41">
        <f t="shared" si="78"/>
        <v>8.5782445536465024E-2</v>
      </c>
      <c r="I347" s="13"/>
      <c r="J347" s="14">
        <v>1.4526527948525201</v>
      </c>
      <c r="K347" s="14">
        <v>1.6898551675973399</v>
      </c>
      <c r="L347" s="15">
        <f t="shared" si="79"/>
        <v>-0.23720237274481981</v>
      </c>
    </row>
    <row r="348" spans="1:12">
      <c r="A348" s="39" t="s">
        <v>31</v>
      </c>
      <c r="B348" s="14">
        <v>9.8741219549459505</v>
      </c>
      <c r="C348" s="14">
        <v>8.5410647801218307</v>
      </c>
      <c r="D348" s="79">
        <f t="shared" si="77"/>
        <v>1.3330571748241198</v>
      </c>
      <c r="E348" s="4"/>
      <c r="F348" s="11">
        <v>3.94432181186724E-2</v>
      </c>
      <c r="G348" s="11">
        <v>1.4922135502609699</v>
      </c>
      <c r="H348" s="41">
        <f t="shared" si="78"/>
        <v>-1.4527703321422976</v>
      </c>
      <c r="I348" s="13"/>
      <c r="J348" s="14">
        <v>0.25496211120068202</v>
      </c>
      <c r="K348" s="14">
        <v>2.1543914381183198</v>
      </c>
      <c r="L348" s="15">
        <f t="shared" si="79"/>
        <v>-1.8994293269176379</v>
      </c>
    </row>
    <row r="349" spans="1:12">
      <c r="A349" s="39" t="s">
        <v>48</v>
      </c>
      <c r="B349" s="14">
        <v>9.1813566185788407</v>
      </c>
      <c r="C349" s="14">
        <v>6.6496987252281796</v>
      </c>
      <c r="D349" s="79">
        <f t="shared" si="77"/>
        <v>2.531657893350661</v>
      </c>
      <c r="E349" s="4"/>
      <c r="F349" s="11">
        <v>0.115036345731637</v>
      </c>
      <c r="G349" s="11">
        <v>0.29305797464450101</v>
      </c>
      <c r="H349" s="41">
        <f t="shared" si="78"/>
        <v>-0.17802162891286399</v>
      </c>
      <c r="I349" s="13"/>
      <c r="J349" s="14">
        <v>1.2773862404204099</v>
      </c>
      <c r="K349" s="14">
        <v>3.1543623762904298</v>
      </c>
      <c r="L349" s="15">
        <f t="shared" si="79"/>
        <v>-1.8769761358700199</v>
      </c>
    </row>
    <row r="350" spans="1:12">
      <c r="A350" s="39" t="s">
        <v>40</v>
      </c>
      <c r="B350" s="14">
        <v>7.5917836763041304</v>
      </c>
      <c r="C350" s="14">
        <v>5.3322857564841097</v>
      </c>
      <c r="D350" s="79">
        <f t="shared" si="77"/>
        <v>2.2594979198200207</v>
      </c>
      <c r="E350" s="4"/>
      <c r="F350" s="11">
        <v>0.62816415284733595</v>
      </c>
      <c r="G350" s="11">
        <v>0.71646824328213998</v>
      </c>
      <c r="H350" s="41">
        <f t="shared" si="78"/>
        <v>-8.8304090434804028E-2</v>
      </c>
      <c r="I350" s="13"/>
      <c r="J350" s="14">
        <v>5.1298261312048101</v>
      </c>
      <c r="K350" s="14">
        <v>2.66807453380479</v>
      </c>
      <c r="L350" s="15">
        <f t="shared" si="79"/>
        <v>2.4617515974000201</v>
      </c>
    </row>
    <row r="351" spans="1:12" ht="15.75" thickBot="1">
      <c r="A351" s="39" t="s">
        <v>77</v>
      </c>
      <c r="B351" s="14">
        <v>7.0501564268097603</v>
      </c>
      <c r="C351" s="14">
        <v>6.4772519414023302</v>
      </c>
      <c r="D351" s="79">
        <f t="shared" si="77"/>
        <v>0.57290448540743011</v>
      </c>
      <c r="E351" s="4"/>
      <c r="F351" s="11">
        <v>1.6180451709716199</v>
      </c>
      <c r="G351" s="11">
        <v>0.86055418878414502</v>
      </c>
      <c r="H351" s="41">
        <f t="shared" si="78"/>
        <v>0.7574909821874749</v>
      </c>
      <c r="I351" s="13"/>
      <c r="J351" s="14">
        <v>3.36966208294578</v>
      </c>
      <c r="K351" s="14">
        <v>2.9623178065450899</v>
      </c>
      <c r="L351" s="15">
        <f t="shared" si="79"/>
        <v>0.40734427640069004</v>
      </c>
    </row>
    <row r="352" spans="1:12" ht="15.75" thickBot="1">
      <c r="A352" s="48" t="s">
        <v>87</v>
      </c>
      <c r="B352" s="49">
        <v>407.08999925549199</v>
      </c>
      <c r="C352" s="49">
        <v>386</v>
      </c>
      <c r="D352" s="103">
        <f t="shared" ref="D352" si="80">B352-C352</f>
        <v>21.089999255491989</v>
      </c>
      <c r="E352" s="3"/>
      <c r="F352" s="81">
        <v>100</v>
      </c>
      <c r="G352" s="81">
        <v>100</v>
      </c>
      <c r="H352" s="104">
        <f t="shared" ref="H352" si="81">F352-G352</f>
        <v>0</v>
      </c>
      <c r="I352" s="101"/>
      <c r="J352" s="105">
        <v>258.17574305971999</v>
      </c>
      <c r="K352" s="105">
        <v>241</v>
      </c>
      <c r="L352" s="103">
        <f t="shared" ref="L352" si="82">J352-K352</f>
        <v>17.175743059719991</v>
      </c>
    </row>
    <row r="353" spans="1:12">
      <c r="A353" s="5" t="s">
        <v>78</v>
      </c>
      <c r="B353" s="5"/>
      <c r="C353" s="5"/>
      <c r="D353" s="5"/>
      <c r="E353" s="71"/>
      <c r="F353" s="5"/>
      <c r="G353" s="5"/>
      <c r="H353" s="28"/>
      <c r="I353" s="28"/>
      <c r="J353" s="5"/>
      <c r="K353" s="5"/>
      <c r="L353" s="107"/>
    </row>
  </sheetData>
  <mergeCells count="5">
    <mergeCell ref="A39:L39"/>
    <mergeCell ref="B3:D3"/>
    <mergeCell ref="F3:H3"/>
    <mergeCell ref="J3:L3"/>
    <mergeCell ref="A5:L5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3" ma:contentTypeDescription="Vytvoří nový dokument" ma:contentTypeScope="" ma:versionID="a064dc3d845838be7860175370e94770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af7e416fbaafda6f8d36533e8fd752a6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2EB83-F177-4A45-A5E8-195C39A7F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VÚSC2</vt:lpstr>
      <vt:lpstr>VÚSC2!Oblast_tisku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2023-09-20T15:47:02Z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