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990"/>
  </bookViews>
  <sheets>
    <sheet name="ČR" sheetId="1" r:id="rId1"/>
  </sheets>
  <definedNames>
    <definedName name="_xlnm.Print_Area" localSheetId="0">ČR!$A$1:$L$77,ČR!$A$79:$M$100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9" i="1"/>
  <c r="H99"/>
  <c r="D99"/>
  <c r="L98"/>
  <c r="H98"/>
  <c r="D98"/>
  <c r="L97"/>
  <c r="H97"/>
  <c r="D97"/>
  <c r="L96"/>
  <c r="H96"/>
  <c r="D96"/>
  <c r="L95"/>
  <c r="H95"/>
  <c r="D95"/>
  <c r="L93"/>
  <c r="H93"/>
  <c r="D93"/>
  <c r="L92"/>
  <c r="H92"/>
  <c r="D92"/>
  <c r="L91"/>
  <c r="H91"/>
  <c r="D91"/>
  <c r="L90"/>
  <c r="H90"/>
  <c r="D90"/>
  <c r="L89"/>
  <c r="H89"/>
  <c r="D89"/>
  <c r="L88"/>
  <c r="H88"/>
  <c r="D88"/>
  <c r="L87"/>
  <c r="H87"/>
  <c r="D87"/>
  <c r="L86"/>
  <c r="H86"/>
  <c r="D86"/>
  <c r="L85"/>
  <c r="H85"/>
  <c r="D85"/>
  <c r="L84"/>
  <c r="H84"/>
  <c r="D84"/>
  <c r="L83"/>
  <c r="H83"/>
  <c r="D83"/>
  <c r="L82"/>
  <c r="H82"/>
  <c r="D82"/>
  <c r="L81"/>
  <c r="H81"/>
  <c r="D81"/>
  <c r="L80"/>
  <c r="H80"/>
  <c r="D80"/>
  <c r="L79"/>
  <c r="H79"/>
  <c r="D79"/>
  <c r="L77"/>
  <c r="H77"/>
  <c r="D77"/>
  <c r="L24"/>
  <c r="H24"/>
  <c r="D24"/>
  <c r="L53"/>
  <c r="H53"/>
  <c r="D53"/>
  <c r="L38"/>
  <c r="H38"/>
  <c r="D38"/>
  <c r="L15"/>
  <c r="H15"/>
  <c r="D15"/>
  <c r="L56"/>
  <c r="H56"/>
  <c r="D56"/>
  <c r="L60"/>
  <c r="H60"/>
  <c r="D60"/>
  <c r="L41"/>
  <c r="H41"/>
  <c r="D41"/>
  <c r="L49"/>
  <c r="H49"/>
  <c r="D49"/>
  <c r="L40"/>
  <c r="H40"/>
  <c r="D40"/>
  <c r="L73"/>
  <c r="H73"/>
  <c r="D73"/>
  <c r="L72"/>
  <c r="H72"/>
  <c r="D72"/>
  <c r="L23"/>
  <c r="H23"/>
  <c r="D23"/>
  <c r="L9"/>
  <c r="H9"/>
  <c r="D9"/>
  <c r="L64"/>
  <c r="H64"/>
  <c r="D64"/>
  <c r="L67"/>
  <c r="H67"/>
  <c r="D67"/>
  <c r="L29"/>
  <c r="H29"/>
  <c r="D29"/>
  <c r="L7"/>
  <c r="H7"/>
  <c r="D7"/>
  <c r="L71"/>
  <c r="H71"/>
  <c r="D71"/>
  <c r="L26"/>
  <c r="H26"/>
  <c r="D26"/>
  <c r="L65"/>
  <c r="H65"/>
  <c r="D65"/>
  <c r="L68"/>
  <c r="H68"/>
  <c r="D68"/>
  <c r="L28"/>
  <c r="H28"/>
  <c r="D28"/>
  <c r="L19"/>
  <c r="H19"/>
  <c r="D19"/>
  <c r="L45"/>
  <c r="H45"/>
  <c r="D45"/>
  <c r="L8"/>
  <c r="H8"/>
  <c r="D8"/>
  <c r="L14"/>
  <c r="H14"/>
  <c r="D14"/>
  <c r="L33"/>
  <c r="H33"/>
  <c r="D33"/>
  <c r="L11"/>
  <c r="H11"/>
  <c r="D11"/>
  <c r="L42"/>
  <c r="H42"/>
  <c r="D42"/>
  <c r="L31"/>
  <c r="H31"/>
  <c r="D31"/>
  <c r="L18"/>
  <c r="H18"/>
  <c r="D18"/>
  <c r="L54"/>
  <c r="H54"/>
  <c r="D54"/>
  <c r="L25"/>
  <c r="H25"/>
  <c r="D25"/>
  <c r="L30"/>
  <c r="H30"/>
  <c r="D30"/>
  <c r="L21"/>
  <c r="H21"/>
  <c r="D21"/>
  <c r="L55"/>
  <c r="H55"/>
  <c r="D55"/>
  <c r="L27"/>
  <c r="H27"/>
  <c r="D27"/>
  <c r="L59"/>
  <c r="H59"/>
  <c r="D59"/>
  <c r="L10"/>
  <c r="H10"/>
  <c r="D10"/>
  <c r="L43"/>
  <c r="H43"/>
  <c r="D43"/>
  <c r="L16"/>
  <c r="H16"/>
  <c r="D16"/>
  <c r="L47"/>
  <c r="H47"/>
  <c r="D47"/>
  <c r="L6"/>
  <c r="H6"/>
  <c r="D6"/>
  <c r="L63"/>
  <c r="H63"/>
  <c r="D63"/>
  <c r="L44"/>
  <c r="H44"/>
  <c r="D44"/>
  <c r="L20"/>
  <c r="H20"/>
  <c r="D20"/>
  <c r="L39"/>
  <c r="H39"/>
  <c r="D39"/>
  <c r="L52"/>
  <c r="H52"/>
  <c r="D52"/>
  <c r="L5"/>
  <c r="H5"/>
  <c r="D5"/>
  <c r="L50"/>
  <c r="H50"/>
  <c r="D50"/>
  <c r="L69"/>
  <c r="H69"/>
  <c r="D69"/>
  <c r="L34"/>
  <c r="H34"/>
  <c r="D34"/>
  <c r="L17"/>
  <c r="H17"/>
  <c r="D17"/>
  <c r="L48"/>
  <c r="H48"/>
  <c r="D48"/>
  <c r="L32"/>
  <c r="H32"/>
  <c r="D32"/>
  <c r="L37"/>
  <c r="H37"/>
  <c r="D37"/>
  <c r="L70"/>
  <c r="H70"/>
  <c r="D70"/>
  <c r="L62"/>
  <c r="H62"/>
  <c r="D62"/>
  <c r="L61"/>
  <c r="H61"/>
  <c r="D61"/>
  <c r="L36"/>
  <c r="H36"/>
  <c r="D36"/>
  <c r="L12"/>
  <c r="H12"/>
  <c r="D12"/>
  <c r="L66"/>
  <c r="H66"/>
  <c r="D66"/>
  <c r="L35"/>
  <c r="H35"/>
  <c r="D35"/>
  <c r="L22"/>
  <c r="H22"/>
  <c r="D22"/>
  <c r="L46"/>
  <c r="H46"/>
  <c r="D46"/>
  <c r="L57"/>
  <c r="H57"/>
  <c r="D57"/>
  <c r="L58"/>
  <c r="H58"/>
  <c r="D58"/>
  <c r="L13"/>
  <c r="H13"/>
  <c r="D13"/>
  <c r="L51"/>
  <c r="H51"/>
  <c r="D51"/>
</calcChain>
</file>

<file path=xl/sharedStrings.xml><?xml version="1.0" encoding="utf-8"?>
<sst xmlns="http://schemas.openxmlformats.org/spreadsheetml/2006/main" count="142" uniqueCount="119">
  <si>
    <t>Hitparáda rozhlasových stanic - ČR</t>
  </si>
  <si>
    <t xml:space="preserve">Všichni </t>
  </si>
  <si>
    <t>Týdenní poslechovost</t>
  </si>
  <si>
    <t>Podíl na trhu</t>
  </si>
  <si>
    <t>Denní poslechovost</t>
  </si>
  <si>
    <t>1.7. - 17.12.2022</t>
  </si>
  <si>
    <t>rozdíl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</si>
  <si>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</si>
  <si>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</si>
  <si>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</si>
  <si>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</si>
  <si>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</si>
  <si>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</si>
  <si>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</si>
  <si>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</si>
  <si>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</si>
  <si>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</si>
  <si>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</si>
  <si>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</si>
  <si>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ČRo Radiožurnál</t>
  </si>
  <si>
    <t>Evropa 2</t>
  </si>
  <si>
    <t>Rádio Impuls</t>
  </si>
  <si>
    <t>Rádio Blaník</t>
  </si>
  <si>
    <t>Frekvence 1</t>
  </si>
  <si>
    <t>Rádio Kiss</t>
  </si>
  <si>
    <t>jiné české stanice</t>
  </si>
  <si>
    <t>Country rádio</t>
  </si>
  <si>
    <t>ČRo Dvojka (Praha)</t>
  </si>
  <si>
    <t>Rádio Beat</t>
  </si>
  <si>
    <t>Rock Rádio</t>
  </si>
  <si>
    <t>Fajn Radio</t>
  </si>
  <si>
    <t>ČRo Plus</t>
  </si>
  <si>
    <t>Hitrádio Orion</t>
  </si>
  <si>
    <t>ČRo Vltava</t>
  </si>
  <si>
    <t>Radio Čas</t>
  </si>
  <si>
    <t>ČRo Brno</t>
  </si>
  <si>
    <t>Hitrádio Černá Hora (dříve Rádio Černá Hora)</t>
  </si>
  <si>
    <t>Rádio Krokodýl</t>
  </si>
  <si>
    <t>zahraniční stanice</t>
  </si>
  <si>
    <t>Hitrádio FM Plus</t>
  </si>
  <si>
    <t>Rádio Haná (Skyrock)</t>
  </si>
  <si>
    <t>Radio Čas Rock</t>
  </si>
  <si>
    <t>Rádio Jih</t>
  </si>
  <si>
    <t>Hitrádio City 93,7 FM (dříve Rádio City)</t>
  </si>
  <si>
    <t>Hitrádio Faktor</t>
  </si>
  <si>
    <t>ČRo Ostrava</t>
  </si>
  <si>
    <t>RockZone 105,9 FM</t>
  </si>
  <si>
    <t>Radio 1</t>
  </si>
  <si>
    <t>Hitrádio Vysočina</t>
  </si>
  <si>
    <t>ČRo Plzeň</t>
  </si>
  <si>
    <t>ČRo České Budějovice</t>
  </si>
  <si>
    <t>Rádio Proglas</t>
  </si>
  <si>
    <t>Radio SPIN</t>
  </si>
  <si>
    <t>ČRo Olomouc</t>
  </si>
  <si>
    <t>ČRo Sever</t>
  </si>
  <si>
    <t>ČRo Hradec Králové</t>
  </si>
  <si>
    <t>Rádio Bonton</t>
  </si>
  <si>
    <t>Hitrádio Zlín (dříve Rádio Zlín)</t>
  </si>
  <si>
    <t>Rádio Relax</t>
  </si>
  <si>
    <t>ČRo Zlín</t>
  </si>
  <si>
    <t>Český Rozhlas obecně</t>
  </si>
  <si>
    <t>Český rozhlas Vysočina (dříve Český rozhlas Region)</t>
  </si>
  <si>
    <t>ČRo Pardubice</t>
  </si>
  <si>
    <t>Hitrádio Contact</t>
  </si>
  <si>
    <t>Signál Rádio</t>
  </si>
  <si>
    <t>Radiožurnál Sport</t>
  </si>
  <si>
    <t>Expres FM</t>
  </si>
  <si>
    <t>ČRo Rádio Wave</t>
  </si>
  <si>
    <t>Classic Praha</t>
  </si>
  <si>
    <t>Free Radio 107 FM</t>
  </si>
  <si>
    <t>Český Impuls</t>
  </si>
  <si>
    <t>Hitrádio North Music</t>
  </si>
  <si>
    <t>Hitrádio City</t>
  </si>
  <si>
    <t>ČRo Region (Středočeský kraj)</t>
  </si>
  <si>
    <t>Rádio Z</t>
  </si>
  <si>
    <t>ČRo Karlovy Vary</t>
  </si>
  <si>
    <t>ČRo Jazz</t>
  </si>
  <si>
    <t>ČRo D-dur</t>
  </si>
  <si>
    <t>ČRo Pohoda</t>
  </si>
  <si>
    <t>Rádio Junior</t>
  </si>
  <si>
    <t>ČRo Liberec</t>
  </si>
  <si>
    <t>Dance Radio</t>
  </si>
  <si>
    <t>Rádio Jihlava</t>
  </si>
  <si>
    <t>Rádio Dechovka</t>
  </si>
  <si>
    <t>Fajn Rádio Helax (dříve Rádio Helax)</t>
  </si>
  <si>
    <t>ČRo Rádio Praha (dříve Rádio DAB Praha + ještě dříve ČRo Regina)</t>
  </si>
  <si>
    <t>Rádio Kroměříž</t>
  </si>
  <si>
    <t>Rádio Otava (dříve Rádio Blatná)</t>
  </si>
  <si>
    <t>celkem</t>
  </si>
  <si>
    <t>MEDIA CLUB</t>
  </si>
  <si>
    <t>Mediální zastoupení</t>
  </si>
  <si>
    <t>RADIOHOUSE</t>
  </si>
  <si>
    <t>MMS</t>
  </si>
  <si>
    <t>ČRO</t>
  </si>
  <si>
    <t>FAJN RADIO TOTAL</t>
  </si>
  <si>
    <t>Rodiny stanic</t>
  </si>
  <si>
    <t xml:space="preserve">HITRÁDIO TOTAL </t>
  </si>
  <si>
    <t>KISS TOTAL</t>
  </si>
  <si>
    <t>BLANÍK  TOTAL</t>
  </si>
  <si>
    <t>ROCKRÁDIO TOTAL</t>
  </si>
  <si>
    <t>Produkty MZ</t>
  </si>
  <si>
    <t>MMS TOTAL</t>
  </si>
  <si>
    <t>MEDIA CLUB - RADIO UNITED TOTAL</t>
  </si>
  <si>
    <t>MEDIA CLUB - RADIO UNITED PROGRESSIVE</t>
  </si>
  <si>
    <t>MEDIA CLUB - RADIO UNITED OPTIMAL</t>
  </si>
  <si>
    <t>MEDIA CLUB - RADIO UNITED CREATIVE</t>
  </si>
  <si>
    <t>RADIOHOUSE TOTAL</t>
  </si>
  <si>
    <t>RADIOHOUSE VÝBĚR ACTIVE</t>
  </si>
  <si>
    <t>RADIOHOUSE VÝBĚR FAMILY</t>
  </si>
  <si>
    <t>MEDIA BOHEMIA</t>
  </si>
  <si>
    <t>Vlastníci</t>
  </si>
  <si>
    <t>AGROFERT</t>
  </si>
  <si>
    <t>ACTIVE RADIO</t>
  </si>
  <si>
    <t>GES</t>
  </si>
  <si>
    <t>Zdroj: STEM/MARK-MEDIAN/Nielsen Admosphere,  SKMO-Radio Projekt (12-84 let)</t>
  </si>
  <si>
    <t>1.10.2022 - 31.3.2023</t>
  </si>
  <si>
    <t>Rádio HEY (dříve rádio Sázava, nyní rekódováno do jiných českých stanic)</t>
  </si>
  <si>
    <t>COLOR Music Radio (nyní rekódováno do jiných českých stanic)</t>
  </si>
  <si>
    <t>Rádio Dálnice (nyní rekódováno do jiných českých stanic)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</si>
</sst>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"/>
  </numFmts>
  <fonts count="16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53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name val="Tahoma"/>
      <family val="2"/>
      <charset val="238"/>
    </font>
    <font>
      <b/>
      <i/>
      <sz val="9"/>
      <name val="Tahoma"/>
      <family val="2"/>
      <charset val="238"/>
    </font>
    <font>
      <b/>
      <sz val="9"/>
      <color theme="0"/>
      <name val="Tahoma"/>
      <family val="2"/>
      <charset val="238"/>
    </font>
    <font>
      <b/>
      <i/>
      <sz val="9"/>
      <color theme="0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1" fontId="10" fillId="5" borderId="10" xfId="0" applyNumberFormat="1" applyFont="1" applyFill="1" applyBorder="1" applyAlignment="1">
      <alignment horizontal="center"/>
    </xf>
    <xf numFmtId="1" fontId="11" fillId="5" borderId="11" xfId="0" applyNumberFormat="1" applyFont="1" applyFill="1" applyBorder="1" applyAlignment="1">
      <alignment horizontal="center"/>
    </xf>
    <xf numFmtId="2" fontId="10" fillId="5" borderId="12" xfId="0" applyNumberFormat="1" applyFont="1" applyFill="1" applyBorder="1" applyAlignment="1">
      <alignment horizontal="center"/>
    </xf>
    <xf numFmtId="1" fontId="10" fillId="5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" fontId="3" fillId="2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1" fontId="12" fillId="6" borderId="0" xfId="0" applyNumberFormat="1" applyFont="1" applyFill="1" applyAlignment="1">
      <alignment horizontal="center" vertical="center"/>
    </xf>
    <xf numFmtId="1" fontId="13" fillId="6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3" fillId="6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7" borderId="0" xfId="0" applyFont="1" applyFill="1" applyAlignment="1">
      <alignment horizontal="left" vertical="center"/>
    </xf>
    <xf numFmtId="1" fontId="12" fillId="7" borderId="0" xfId="0" applyNumberFormat="1" applyFont="1" applyFill="1" applyAlignment="1">
      <alignment horizontal="center" vertical="center"/>
    </xf>
    <xf numFmtId="1" fontId="13" fillId="7" borderId="0" xfId="0" applyNumberFormat="1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64" fontId="12" fillId="7" borderId="0" xfId="0" applyNumberFormat="1" applyFont="1" applyFill="1" applyAlignment="1">
      <alignment horizontal="center" vertical="center"/>
    </xf>
    <xf numFmtId="164" fontId="13" fillId="7" borderId="0" xfId="0" applyNumberFormat="1" applyFont="1" applyFill="1" applyAlignment="1">
      <alignment horizontal="center" vertical="center"/>
    </xf>
    <xf numFmtId="0" fontId="12" fillId="8" borderId="0" xfId="0" applyFont="1" applyFill="1" applyAlignment="1">
      <alignment horizontal="left" vertical="center"/>
    </xf>
    <xf numFmtId="1" fontId="12" fillId="8" borderId="0" xfId="0" applyNumberFormat="1" applyFont="1" applyFill="1" applyAlignment="1">
      <alignment horizontal="center" vertical="center"/>
    </xf>
    <xf numFmtId="1" fontId="13" fillId="8" borderId="0" xfId="0" applyNumberFormat="1" applyFont="1" applyFill="1" applyAlignment="1">
      <alignment horizontal="center" vertical="center"/>
    </xf>
    <xf numFmtId="164" fontId="12" fillId="8" borderId="0" xfId="0" applyNumberFormat="1" applyFont="1" applyFill="1" applyAlignment="1">
      <alignment horizontal="center" vertical="center"/>
    </xf>
    <xf numFmtId="164" fontId="13" fillId="8" borderId="0" xfId="0" applyNumberFormat="1" applyFont="1" applyFill="1" applyAlignment="1">
      <alignment horizontal="center" vertical="center"/>
    </xf>
    <xf numFmtId="0" fontId="14" fillId="9" borderId="0" xfId="0" applyFont="1" applyFill="1" applyAlignment="1">
      <alignment horizontal="left" vertical="center"/>
    </xf>
    <xf numFmtId="1" fontId="14" fillId="9" borderId="0" xfId="0" applyNumberFormat="1" applyFont="1" applyFill="1" applyAlignment="1">
      <alignment horizontal="center" vertical="center"/>
    </xf>
    <xf numFmtId="1" fontId="15" fillId="9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64" fontId="14" fillId="9" borderId="0" xfId="0" applyNumberFormat="1" applyFont="1" applyFill="1" applyAlignment="1">
      <alignment horizontal="center" vertical="center"/>
    </xf>
    <xf numFmtId="164" fontId="15" fillId="9" borderId="0" xfId="0" applyNumberFormat="1" applyFont="1" applyFill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1" fontId="3" fillId="10" borderId="8" xfId="0" applyNumberFormat="1" applyFont="1" applyFill="1" applyBorder="1" applyAlignment="1">
      <alignment horizontal="center"/>
    </xf>
    <xf numFmtId="1" fontId="3" fillId="7" borderId="8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8" fillId="10" borderId="9" xfId="0" applyFont="1" applyFill="1" applyBorder="1" applyAlignment="1">
      <alignment horizontal="left"/>
    </xf>
    <xf numFmtId="1" fontId="3" fillId="10" borderId="6" xfId="0" applyNumberFormat="1" applyFont="1" applyFill="1" applyBorder="1" applyAlignment="1">
      <alignment horizontal="center"/>
    </xf>
    <xf numFmtId="1" fontId="2" fillId="10" borderId="7" xfId="0" applyNumberFormat="1" applyFont="1" applyFill="1" applyBorder="1" applyAlignment="1">
      <alignment horizontal="center" vertical="center"/>
    </xf>
    <xf numFmtId="0" fontId="3" fillId="10" borderId="0" xfId="0" applyFont="1" applyFill="1" applyAlignment="1">
      <alignment vertical="center"/>
    </xf>
    <xf numFmtId="2" fontId="3" fillId="10" borderId="8" xfId="0" applyNumberFormat="1" applyFont="1" applyFill="1" applyBorder="1" applyAlignment="1">
      <alignment horizontal="center"/>
    </xf>
    <xf numFmtId="2" fontId="2" fillId="10" borderId="7" xfId="0" applyNumberFormat="1" applyFont="1" applyFill="1" applyBorder="1" applyAlignment="1">
      <alignment horizontal="center" vertical="center"/>
    </xf>
    <xf numFmtId="164" fontId="2" fillId="10" borderId="0" xfId="0" applyNumberFormat="1" applyFont="1" applyFill="1" applyAlignment="1">
      <alignment horizontal="center" vertical="center"/>
    </xf>
    <xf numFmtId="0" fontId="8" fillId="7" borderId="9" xfId="0" applyFont="1" applyFill="1" applyBorder="1" applyAlignment="1">
      <alignment horizontal="left"/>
    </xf>
    <xf numFmtId="1" fontId="3" fillId="7" borderId="6" xfId="0" applyNumberFormat="1" applyFont="1" applyFill="1" applyBorder="1" applyAlignment="1">
      <alignment horizontal="center"/>
    </xf>
    <xf numFmtId="1" fontId="2" fillId="7" borderId="7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2" fontId="3" fillId="7" borderId="8" xfId="0" applyNumberFormat="1" applyFont="1" applyFill="1" applyBorder="1" applyAlignment="1">
      <alignment horizontal="center"/>
    </xf>
    <xf numFmtId="2" fontId="2" fillId="7" borderId="7" xfId="0" applyNumberFormat="1" applyFont="1" applyFill="1" applyBorder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4:L76" totalsRowShown="0" headerRowDxfId="5" tableBorderDxfId="4">
  <autoFilter ref="A4:L76"/>
  <sortState ref="A5:L76">
    <sortCondition descending="1" ref="B4:B76"/>
  </sortState>
  <tableColumns count="12">
    <tableColumn id="1" name="Sloupec1"/>
    <tableColumn id="2" name="Sloupec2"/>
    <tableColumn id="3" name="Sloupec3" dataDxfId="3"/>
    <tableColumn id="4" name="Sloupec4" dataDxfId="2">
      <calculatedColumnFormula>B5-C5</calculatedColumnFormula>
    </tableColumn>
    <tableColumn id="5" name="Sloupec5"/>
    <tableColumn id="6" name="Sloupec6"/>
    <tableColumn id="7" name="Sloupec7" dataDxfId="1"/>
    <tableColumn id="8" name="Sloupec8">
      <calculatedColumnFormula>F5-G5</calculatedColumnFormula>
    </tableColumn>
    <tableColumn id="9" name="Sloupec9"/>
    <tableColumn id="10" name="Sloupec10"/>
    <tableColumn id="11" name="Sloupec11" dataDxfId="0"/>
    <tableColumn id="12" name="Sloupec12">
      <calculatedColumnFormula>J5-K5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4"/>
  <sheetViews>
    <sheetView tabSelected="1" zoomScale="80" zoomScaleNormal="80" workbookViewId="0">
      <selection activeCell="A2" sqref="A2:A3"/>
    </sheetView>
  </sheetViews>
  <sheetFormatPr defaultRowHeight="15"/>
  <cols>
    <col min="1" max="1" width="66.7109375" bestFit="1" customWidth="1"/>
    <col min="2" max="2" width="18.42578125" bestFit="1" customWidth="1"/>
    <col min="3" max="4" width="14.5703125" customWidth="1"/>
    <col min="5" max="5" width="3.28515625" customWidth="1"/>
    <col min="6" max="6" width="18.42578125" bestFit="1" customWidth="1"/>
    <col min="7" max="8" width="14.5703125" customWidth="1"/>
    <col min="9" max="9" width="3.28515625" customWidth="1"/>
    <col min="10" max="10" width="18.42578125" bestFit="1" customWidth="1"/>
    <col min="11" max="12" width="14.5703125" customWidth="1"/>
    <col min="13" max="13" width="18.7109375" bestFit="1" customWidth="1"/>
  </cols>
  <sheetData>
    <row r="1" spans="1:13" ht="16.5" thickBot="1">
      <c r="A1" s="1" t="s">
        <v>0</v>
      </c>
      <c r="B1" s="2"/>
      <c r="C1" s="3"/>
      <c r="D1" s="4"/>
      <c r="E1" s="5"/>
      <c r="F1" s="6"/>
      <c r="G1" s="7"/>
      <c r="H1" s="2"/>
      <c r="I1" s="8"/>
      <c r="J1" s="7"/>
      <c r="K1" s="7"/>
      <c r="L1" s="4"/>
      <c r="M1" s="4"/>
    </row>
    <row r="2" spans="1:13">
      <c r="A2" s="60" t="s">
        <v>1</v>
      </c>
      <c r="B2" s="62" t="s">
        <v>2</v>
      </c>
      <c r="C2" s="62"/>
      <c r="D2" s="62"/>
      <c r="E2" s="3"/>
      <c r="F2" s="62" t="s">
        <v>3</v>
      </c>
      <c r="G2" s="62"/>
      <c r="H2" s="63"/>
      <c r="I2" s="5"/>
      <c r="J2" s="62" t="s">
        <v>4</v>
      </c>
      <c r="K2" s="62"/>
      <c r="L2" s="62"/>
      <c r="M2" s="7"/>
    </row>
    <row r="3" spans="1:13" ht="15.75" thickBot="1">
      <c r="A3" s="61"/>
      <c r="B3" s="9" t="s">
        <v>115</v>
      </c>
      <c r="C3" s="9" t="s">
        <v>5</v>
      </c>
      <c r="D3" s="10" t="s">
        <v>6</v>
      </c>
      <c r="E3" s="11"/>
      <c r="F3" s="9" t="s">
        <v>115</v>
      </c>
      <c r="G3" s="9" t="s">
        <v>5</v>
      </c>
      <c r="H3" s="10" t="s">
        <v>6</v>
      </c>
      <c r="I3" s="11"/>
      <c r="J3" s="9" t="s">
        <v>115</v>
      </c>
      <c r="K3" s="9" t="s">
        <v>5</v>
      </c>
      <c r="L3" s="12" t="s">
        <v>6</v>
      </c>
      <c r="M3" s="8"/>
    </row>
    <row r="4" spans="1:13" ht="15.75" thickBot="1">
      <c r="A4" s="8" t="s">
        <v>7</v>
      </c>
      <c r="B4" s="13" t="s">
        <v>8</v>
      </c>
      <c r="C4" s="13" t="s">
        <v>9</v>
      </c>
      <c r="D4" s="14" t="s">
        <v>10</v>
      </c>
      <c r="E4" s="5" t="s">
        <v>11</v>
      </c>
      <c r="F4" s="13" t="s">
        <v>12</v>
      </c>
      <c r="G4" s="13" t="s">
        <v>13</v>
      </c>
      <c r="H4" s="14" t="s">
        <v>14</v>
      </c>
      <c r="I4" s="5" t="s">
        <v>15</v>
      </c>
      <c r="J4" s="13" t="s">
        <v>16</v>
      </c>
      <c r="K4" s="13" t="s">
        <v>17</v>
      </c>
      <c r="L4" s="15" t="s">
        <v>18</v>
      </c>
      <c r="M4" s="4"/>
    </row>
    <row r="5" spans="1:13" ht="12" customHeight="1">
      <c r="A5" s="16" t="s">
        <v>19</v>
      </c>
      <c r="B5" s="17">
        <v>1670.0577541779201</v>
      </c>
      <c r="C5" s="17">
        <v>1653.0480774042801</v>
      </c>
      <c r="D5" s="18">
        <f t="shared" ref="D5:D36" si="0">B5-C5</f>
        <v>17.009676773639967</v>
      </c>
      <c r="E5" s="8"/>
      <c r="F5" s="19">
        <v>11.8359732887579</v>
      </c>
      <c r="G5" s="19">
        <v>11.7961947676656</v>
      </c>
      <c r="H5" s="20">
        <f t="shared" ref="H5:H36" si="1">F5-G5</f>
        <v>3.9778521092300068E-2</v>
      </c>
      <c r="I5" s="21"/>
      <c r="J5" s="22">
        <v>882.13239087906095</v>
      </c>
      <c r="K5" s="22">
        <v>861.17885028817102</v>
      </c>
      <c r="L5" s="18">
        <f t="shared" ref="L5:L36" si="2">J5-K5</f>
        <v>20.953540590889929</v>
      </c>
      <c r="M5" s="23"/>
    </row>
    <row r="6" spans="1:13" ht="12" customHeight="1">
      <c r="A6" s="24" t="s">
        <v>20</v>
      </c>
      <c r="B6" s="17">
        <v>1499.0813745375499</v>
      </c>
      <c r="C6" s="17">
        <v>1485.4925854266501</v>
      </c>
      <c r="D6" s="18">
        <f t="shared" si="0"/>
        <v>13.588789110899825</v>
      </c>
      <c r="E6" s="8"/>
      <c r="F6" s="19">
        <v>7.420830886978</v>
      </c>
      <c r="G6" s="19">
        <v>7.1129384659747199</v>
      </c>
      <c r="H6" s="20">
        <f t="shared" si="1"/>
        <v>0.30789242100328007</v>
      </c>
      <c r="I6" s="21"/>
      <c r="J6" s="22">
        <v>684.516530050548</v>
      </c>
      <c r="K6" s="22">
        <v>648.78387642624602</v>
      </c>
      <c r="L6" s="18">
        <f t="shared" si="2"/>
        <v>35.732653624301975</v>
      </c>
      <c r="M6" s="23"/>
    </row>
    <row r="7" spans="1:13" ht="12" customHeight="1">
      <c r="A7" s="24" t="s">
        <v>21</v>
      </c>
      <c r="B7" s="17">
        <v>1443.8672869991799</v>
      </c>
      <c r="C7" s="17">
        <v>1482.7040011006</v>
      </c>
      <c r="D7" s="18">
        <f t="shared" si="0"/>
        <v>-38.836714101420057</v>
      </c>
      <c r="E7" s="8"/>
      <c r="F7" s="19">
        <v>9.5813767771072609</v>
      </c>
      <c r="G7" s="19">
        <v>9.4629192693106408</v>
      </c>
      <c r="H7" s="20">
        <f t="shared" si="1"/>
        <v>0.11845750779662012</v>
      </c>
      <c r="I7" s="21"/>
      <c r="J7" s="22">
        <v>698.60738537663894</v>
      </c>
      <c r="K7" s="22">
        <v>697.23388508580797</v>
      </c>
      <c r="L7" s="18">
        <f t="shared" si="2"/>
        <v>1.3735002908309752</v>
      </c>
      <c r="M7" s="23"/>
    </row>
    <row r="8" spans="1:13" ht="12" customHeight="1">
      <c r="A8" s="24" t="s">
        <v>22</v>
      </c>
      <c r="B8" s="17">
        <v>1229.7027646558499</v>
      </c>
      <c r="C8" s="17">
        <v>1310.60513990764</v>
      </c>
      <c r="D8" s="18">
        <f t="shared" si="0"/>
        <v>-80.90237525179009</v>
      </c>
      <c r="E8" s="8"/>
      <c r="F8" s="19">
        <v>10.3981661225693</v>
      </c>
      <c r="G8" s="19">
        <v>10.9242126386583</v>
      </c>
      <c r="H8" s="20">
        <f t="shared" si="1"/>
        <v>-0.52604651608899999</v>
      </c>
      <c r="I8" s="21"/>
      <c r="J8" s="22">
        <v>630.35179128211405</v>
      </c>
      <c r="K8" s="22">
        <v>644.907668063865</v>
      </c>
      <c r="L8" s="18">
        <f t="shared" si="2"/>
        <v>-14.555876781750953</v>
      </c>
      <c r="M8" s="23"/>
    </row>
    <row r="9" spans="1:13" ht="12" customHeight="1">
      <c r="A9" s="24" t="s">
        <v>24</v>
      </c>
      <c r="B9" s="17">
        <v>903.17025300111698</v>
      </c>
      <c r="C9" s="17">
        <v>886.54786786767602</v>
      </c>
      <c r="D9" s="18">
        <f t="shared" si="0"/>
        <v>16.622385133440957</v>
      </c>
      <c r="E9" s="8"/>
      <c r="F9" s="19">
        <v>6.6703284280944999</v>
      </c>
      <c r="G9" s="19">
        <v>6.5215911362446297</v>
      </c>
      <c r="H9" s="20">
        <f t="shared" si="1"/>
        <v>0.14873729184987017</v>
      </c>
      <c r="I9" s="21"/>
      <c r="J9" s="22">
        <v>444.48684272858901</v>
      </c>
      <c r="K9" s="22">
        <v>435.266751534761</v>
      </c>
      <c r="L9" s="18">
        <f t="shared" si="2"/>
        <v>9.2200911938280115</v>
      </c>
      <c r="M9" s="23"/>
    </row>
    <row r="10" spans="1:13" ht="12" customHeight="1">
      <c r="A10" s="24" t="s">
        <v>23</v>
      </c>
      <c r="B10" s="17">
        <v>874.76141433651003</v>
      </c>
      <c r="C10" s="17">
        <v>935.55497905695597</v>
      </c>
      <c r="D10" s="18">
        <f t="shared" si="0"/>
        <v>-60.793564720445943</v>
      </c>
      <c r="E10" s="8"/>
      <c r="F10" s="19">
        <v>7.3959192115716599</v>
      </c>
      <c r="G10" s="19">
        <v>7.37831316466026</v>
      </c>
      <c r="H10" s="20">
        <f t="shared" si="1"/>
        <v>1.7606046911399886E-2</v>
      </c>
      <c r="I10" s="21"/>
      <c r="J10" s="22">
        <v>458.41078932883698</v>
      </c>
      <c r="K10" s="22">
        <v>467.84692796561598</v>
      </c>
      <c r="L10" s="18">
        <f t="shared" si="2"/>
        <v>-9.4361386367789919</v>
      </c>
      <c r="M10" s="23"/>
    </row>
    <row r="11" spans="1:13" ht="12" customHeight="1">
      <c r="A11" s="24" t="s">
        <v>25</v>
      </c>
      <c r="B11" s="17">
        <v>736.86061893367298</v>
      </c>
      <c r="C11" s="17">
        <v>698.04274780748301</v>
      </c>
      <c r="D11" s="18">
        <f t="shared" si="0"/>
        <v>38.817871126189971</v>
      </c>
      <c r="E11" s="8"/>
      <c r="F11" s="19">
        <v>2.66941125140128</v>
      </c>
      <c r="G11" s="19">
        <v>2.7664799572185799</v>
      </c>
      <c r="H11" s="20">
        <f t="shared" si="1"/>
        <v>-9.7068705817299872E-2</v>
      </c>
      <c r="I11" s="21"/>
      <c r="J11" s="22">
        <v>260.82566539425301</v>
      </c>
      <c r="K11" s="22">
        <v>267.95445459048699</v>
      </c>
      <c r="L11" s="18">
        <f t="shared" si="2"/>
        <v>-7.1287891962339813</v>
      </c>
      <c r="M11" s="23"/>
    </row>
    <row r="12" spans="1:13" ht="12" customHeight="1">
      <c r="A12" s="24" t="s">
        <v>27</v>
      </c>
      <c r="B12" s="17">
        <v>621.42513341571203</v>
      </c>
      <c r="C12" s="17">
        <v>575.09842657815204</v>
      </c>
      <c r="D12" s="18">
        <f t="shared" si="0"/>
        <v>46.326706837559982</v>
      </c>
      <c r="E12" s="8"/>
      <c r="F12" s="19">
        <v>5.9294487913058704</v>
      </c>
      <c r="G12" s="19">
        <v>5.3056352464906196</v>
      </c>
      <c r="H12" s="20">
        <f t="shared" si="1"/>
        <v>0.62381354481525086</v>
      </c>
      <c r="I12" s="21"/>
      <c r="J12" s="22">
        <v>377.28972389815402</v>
      </c>
      <c r="K12" s="22">
        <v>344.224871157824</v>
      </c>
      <c r="L12" s="18">
        <f t="shared" si="2"/>
        <v>33.064852740330025</v>
      </c>
      <c r="M12" s="23"/>
    </row>
    <row r="13" spans="1:13" ht="12" customHeight="1">
      <c r="A13" s="24" t="s">
        <v>26</v>
      </c>
      <c r="B13" s="17">
        <v>569.33839973854901</v>
      </c>
      <c r="C13" s="17">
        <v>602.04817841594195</v>
      </c>
      <c r="D13" s="18">
        <f t="shared" si="0"/>
        <v>-32.709778677392933</v>
      </c>
      <c r="E13" s="8"/>
      <c r="F13" s="19">
        <v>3.8079599587852599</v>
      </c>
      <c r="G13" s="19">
        <v>4.1315080608786499</v>
      </c>
      <c r="H13" s="20">
        <f t="shared" si="1"/>
        <v>-0.32354810209338991</v>
      </c>
      <c r="I13" s="21"/>
      <c r="J13" s="22">
        <v>265.33063486854797</v>
      </c>
      <c r="K13" s="22">
        <v>284.518382512404</v>
      </c>
      <c r="L13" s="18">
        <f t="shared" si="2"/>
        <v>-19.187747643856028</v>
      </c>
      <c r="M13" s="23"/>
    </row>
    <row r="14" spans="1:13" ht="12" customHeight="1">
      <c r="A14" s="24" t="s">
        <v>28</v>
      </c>
      <c r="B14" s="17">
        <v>561.47873822658403</v>
      </c>
      <c r="C14" s="17">
        <v>535.98024735033596</v>
      </c>
      <c r="D14" s="18">
        <f t="shared" si="0"/>
        <v>25.49849087624807</v>
      </c>
      <c r="E14" s="8"/>
      <c r="F14" s="19">
        <v>4.2209115458287503</v>
      </c>
      <c r="G14" s="19">
        <v>3.9468193236209599</v>
      </c>
      <c r="H14" s="20">
        <f t="shared" si="1"/>
        <v>0.27409222220779039</v>
      </c>
      <c r="I14" s="21"/>
      <c r="J14" s="22">
        <v>289.86868732181802</v>
      </c>
      <c r="K14" s="22">
        <v>263.38814532929399</v>
      </c>
      <c r="L14" s="18">
        <f t="shared" si="2"/>
        <v>26.480541992524024</v>
      </c>
      <c r="M14" s="23"/>
    </row>
    <row r="15" spans="1:13" ht="12" customHeight="1">
      <c r="A15" s="24" t="s">
        <v>29</v>
      </c>
      <c r="B15" s="17">
        <v>443.70354494446099</v>
      </c>
      <c r="C15" s="17">
        <v>418.38990990187898</v>
      </c>
      <c r="D15" s="18">
        <f t="shared" si="0"/>
        <v>25.313635042582007</v>
      </c>
      <c r="E15" s="8"/>
      <c r="F15" s="19">
        <v>3.51076799603748</v>
      </c>
      <c r="G15" s="19">
        <v>3.2865424237780898</v>
      </c>
      <c r="H15" s="20">
        <f t="shared" si="1"/>
        <v>0.22422557225939022</v>
      </c>
      <c r="I15" s="21"/>
      <c r="J15" s="22">
        <v>229.46708943977501</v>
      </c>
      <c r="K15" s="22">
        <v>208.08807432341999</v>
      </c>
      <c r="L15" s="18">
        <f t="shared" si="2"/>
        <v>21.379015116355021</v>
      </c>
      <c r="M15" s="23"/>
    </row>
    <row r="16" spans="1:13" ht="12" customHeight="1">
      <c r="A16" s="24" t="s">
        <v>30</v>
      </c>
      <c r="B16" s="17">
        <v>285.10169152188303</v>
      </c>
      <c r="C16" s="17">
        <v>273.21573683727399</v>
      </c>
      <c r="D16" s="18">
        <f t="shared" si="0"/>
        <v>11.885954684609032</v>
      </c>
      <c r="E16" s="8"/>
      <c r="F16" s="19">
        <v>1.32455111219914</v>
      </c>
      <c r="G16" s="19">
        <v>1.5329677869479801</v>
      </c>
      <c r="H16" s="20">
        <f t="shared" si="1"/>
        <v>-0.20841667474884007</v>
      </c>
      <c r="I16" s="21"/>
      <c r="J16" s="22">
        <v>134.68906451961499</v>
      </c>
      <c r="K16" s="22">
        <v>132.90619871989401</v>
      </c>
      <c r="L16" s="18">
        <f t="shared" si="2"/>
        <v>1.7828657997209802</v>
      </c>
      <c r="M16" s="23"/>
    </row>
    <row r="17" spans="1:13" ht="12" customHeight="1">
      <c r="A17" s="24" t="s">
        <v>31</v>
      </c>
      <c r="B17" s="17">
        <v>265.934400579243</v>
      </c>
      <c r="C17" s="17">
        <v>259.45882947779302</v>
      </c>
      <c r="D17" s="18">
        <f t="shared" si="0"/>
        <v>6.4755711014499866</v>
      </c>
      <c r="E17" s="8"/>
      <c r="F17" s="19">
        <v>1.8922637743557</v>
      </c>
      <c r="G17" s="19">
        <v>1.93201581741543</v>
      </c>
      <c r="H17" s="20">
        <f t="shared" si="1"/>
        <v>-3.9752043059730013E-2</v>
      </c>
      <c r="I17" s="21"/>
      <c r="J17" s="22">
        <v>143.76789195827399</v>
      </c>
      <c r="K17" s="22">
        <v>134.414605021043</v>
      </c>
      <c r="L17" s="18">
        <f t="shared" si="2"/>
        <v>9.3532869372309904</v>
      </c>
      <c r="M17" s="23"/>
    </row>
    <row r="18" spans="1:13" ht="12" customHeight="1">
      <c r="A18" s="64" t="s">
        <v>32</v>
      </c>
      <c r="B18" s="65">
        <v>219.24373887601999</v>
      </c>
      <c r="C18" s="65">
        <v>236.65297527472899</v>
      </c>
      <c r="D18" s="66">
        <f t="shared" si="0"/>
        <v>-17.409236398708998</v>
      </c>
      <c r="E18" s="67"/>
      <c r="F18" s="68">
        <v>1.3836643443196499</v>
      </c>
      <c r="G18" s="68">
        <v>1.4037861600061901</v>
      </c>
      <c r="H18" s="69">
        <f t="shared" si="1"/>
        <v>-2.0121815686540145E-2</v>
      </c>
      <c r="I18" s="70"/>
      <c r="J18" s="58">
        <v>101.977685773403</v>
      </c>
      <c r="K18" s="58">
        <v>106.271868042142</v>
      </c>
      <c r="L18" s="66">
        <f t="shared" si="2"/>
        <v>-4.2941822687390072</v>
      </c>
      <c r="M18" s="23"/>
    </row>
    <row r="19" spans="1:13" ht="12" customHeight="1">
      <c r="A19" s="24" t="s">
        <v>34</v>
      </c>
      <c r="B19" s="17">
        <v>191.031764303529</v>
      </c>
      <c r="C19" s="17">
        <v>193.693608225194</v>
      </c>
      <c r="D19" s="18">
        <f t="shared" si="0"/>
        <v>-2.6618439216649961</v>
      </c>
      <c r="E19" s="8"/>
      <c r="F19" s="19">
        <v>1.3621332558136801</v>
      </c>
      <c r="G19" s="19">
        <v>1.32723157557745</v>
      </c>
      <c r="H19" s="20">
        <f t="shared" si="1"/>
        <v>3.4901680236230082E-2</v>
      </c>
      <c r="I19" s="21"/>
      <c r="J19" s="22">
        <v>100.199184730357</v>
      </c>
      <c r="K19" s="22">
        <v>92.344191041206798</v>
      </c>
      <c r="L19" s="18">
        <f t="shared" si="2"/>
        <v>7.8549936891502057</v>
      </c>
      <c r="M19" s="23"/>
    </row>
    <row r="20" spans="1:13" ht="12" customHeight="1">
      <c r="A20" s="24" t="s">
        <v>33</v>
      </c>
      <c r="B20" s="17">
        <v>185.500978897995</v>
      </c>
      <c r="C20" s="17">
        <v>199.44861128828299</v>
      </c>
      <c r="D20" s="18">
        <f t="shared" si="0"/>
        <v>-13.947632390287993</v>
      </c>
      <c r="E20" s="8"/>
      <c r="F20" s="19">
        <v>0.53442371967318003</v>
      </c>
      <c r="G20" s="19">
        <v>0.75849162729497799</v>
      </c>
      <c r="H20" s="20">
        <f t="shared" si="1"/>
        <v>-0.22406790762179796</v>
      </c>
      <c r="I20" s="21"/>
      <c r="J20" s="22">
        <v>52.046250246520998</v>
      </c>
      <c r="K20" s="22">
        <v>59.7491594112538</v>
      </c>
      <c r="L20" s="18">
        <f t="shared" si="2"/>
        <v>-7.7029091647328016</v>
      </c>
      <c r="M20" s="23"/>
    </row>
    <row r="21" spans="1:13" ht="12" customHeight="1">
      <c r="A21" s="71" t="s">
        <v>36</v>
      </c>
      <c r="B21" s="72">
        <v>168.83926407994301</v>
      </c>
      <c r="C21" s="72">
        <v>167.98858461829499</v>
      </c>
      <c r="D21" s="73">
        <f t="shared" si="0"/>
        <v>0.85067946164801356</v>
      </c>
      <c r="E21" s="74"/>
      <c r="F21" s="75">
        <v>1.26344600701752</v>
      </c>
      <c r="G21" s="75">
        <v>1.2718172001413099</v>
      </c>
      <c r="H21" s="76">
        <f t="shared" si="1"/>
        <v>-8.3711931237899773E-3</v>
      </c>
      <c r="I21" s="77"/>
      <c r="J21" s="59">
        <v>79.362485151999095</v>
      </c>
      <c r="K21" s="59">
        <v>86.779895651228202</v>
      </c>
      <c r="L21" s="73">
        <f t="shared" si="2"/>
        <v>-7.4174104992291063</v>
      </c>
      <c r="M21" s="23"/>
    </row>
    <row r="22" spans="1:13" ht="12" customHeight="1">
      <c r="A22" s="24" t="s">
        <v>35</v>
      </c>
      <c r="B22" s="17">
        <v>166.39131046379899</v>
      </c>
      <c r="C22" s="17">
        <v>173.74375079497401</v>
      </c>
      <c r="D22" s="18">
        <f t="shared" si="0"/>
        <v>-7.3524403311750177</v>
      </c>
      <c r="E22" s="8"/>
      <c r="F22" s="19">
        <v>1.6138665724707399</v>
      </c>
      <c r="G22" s="19">
        <v>1.60155753795886</v>
      </c>
      <c r="H22" s="20">
        <f t="shared" si="1"/>
        <v>1.2309034511879924E-2</v>
      </c>
      <c r="I22" s="21"/>
      <c r="J22" s="22">
        <v>98.6207501355712</v>
      </c>
      <c r="K22" s="22">
        <v>94.933581616024398</v>
      </c>
      <c r="L22" s="18">
        <f t="shared" si="2"/>
        <v>3.6871685195468018</v>
      </c>
      <c r="M22" s="23"/>
    </row>
    <row r="23" spans="1:13" ht="12" customHeight="1">
      <c r="A23" s="24" t="s">
        <v>37</v>
      </c>
      <c r="B23" s="17">
        <v>148.37744182744601</v>
      </c>
      <c r="C23" s="17">
        <v>152.80829538262401</v>
      </c>
      <c r="D23" s="18">
        <f t="shared" si="0"/>
        <v>-4.4308535551780039</v>
      </c>
      <c r="E23" s="8"/>
      <c r="F23" s="19">
        <v>1.17650467129503</v>
      </c>
      <c r="G23" s="19">
        <v>0.98884777433248605</v>
      </c>
      <c r="H23" s="20">
        <f t="shared" si="1"/>
        <v>0.18765689696254395</v>
      </c>
      <c r="I23" s="21"/>
      <c r="J23" s="22">
        <v>68.365379646917006</v>
      </c>
      <c r="K23" s="22">
        <v>61.595527315381403</v>
      </c>
      <c r="L23" s="18">
        <f t="shared" si="2"/>
        <v>6.7698523315356027</v>
      </c>
      <c r="M23" s="23"/>
    </row>
    <row r="24" spans="1:13" ht="12" customHeight="1">
      <c r="A24" s="24" t="s">
        <v>38</v>
      </c>
      <c r="B24" s="17">
        <v>134.454332377539</v>
      </c>
      <c r="C24" s="17">
        <v>143.04965245319499</v>
      </c>
      <c r="D24" s="18">
        <f t="shared" si="0"/>
        <v>-8.5953200756559909</v>
      </c>
      <c r="E24" s="8"/>
      <c r="F24" s="19">
        <v>1.0399887758679101</v>
      </c>
      <c r="G24" s="19">
        <v>1.1945103274526101</v>
      </c>
      <c r="H24" s="20">
        <f t="shared" si="1"/>
        <v>-0.15452155158470005</v>
      </c>
      <c r="I24" s="21"/>
      <c r="J24" s="22">
        <v>64.110996638982101</v>
      </c>
      <c r="K24" s="22">
        <v>68.115213232862999</v>
      </c>
      <c r="L24" s="18">
        <f t="shared" si="2"/>
        <v>-4.0042165938808978</v>
      </c>
      <c r="M24" s="23"/>
    </row>
    <row r="25" spans="1:13" ht="12" customHeight="1">
      <c r="A25" s="71" t="s">
        <v>39</v>
      </c>
      <c r="B25" s="72">
        <v>114.336230136041</v>
      </c>
      <c r="C25" s="72">
        <v>113.026628674752</v>
      </c>
      <c r="D25" s="73">
        <f t="shared" si="0"/>
        <v>1.3096014612889917</v>
      </c>
      <c r="E25" s="74"/>
      <c r="F25" s="75">
        <v>0.69662104628456301</v>
      </c>
      <c r="G25" s="75">
        <v>0.65508141451792401</v>
      </c>
      <c r="H25" s="76">
        <f t="shared" si="1"/>
        <v>4.1539631766638996E-2</v>
      </c>
      <c r="I25" s="77"/>
      <c r="J25" s="59">
        <v>58.683158012039897</v>
      </c>
      <c r="K25" s="59">
        <v>54.121283053036599</v>
      </c>
      <c r="L25" s="73">
        <f t="shared" si="2"/>
        <v>4.5618749590032976</v>
      </c>
      <c r="M25" s="23"/>
    </row>
    <row r="26" spans="1:13" ht="12" customHeight="1">
      <c r="A26" s="24" t="s">
        <v>40</v>
      </c>
      <c r="B26" s="17">
        <v>104.24622105090801</v>
      </c>
      <c r="C26" s="17">
        <v>109.59158649571999</v>
      </c>
      <c r="D26" s="18">
        <f t="shared" si="0"/>
        <v>-5.3453654448119892</v>
      </c>
      <c r="E26" s="8"/>
      <c r="F26" s="19">
        <v>0.48665841227024198</v>
      </c>
      <c r="G26" s="19">
        <v>0.56377555529290102</v>
      </c>
      <c r="H26" s="20">
        <f t="shared" si="1"/>
        <v>-7.711714302265904E-2</v>
      </c>
      <c r="I26" s="21"/>
      <c r="J26" s="22">
        <v>36.861253510104703</v>
      </c>
      <c r="K26" s="22">
        <v>40.446885223709799</v>
      </c>
      <c r="L26" s="18">
        <f t="shared" si="2"/>
        <v>-3.5856317136050961</v>
      </c>
      <c r="M26" s="23"/>
    </row>
    <row r="27" spans="1:13" ht="12" customHeight="1">
      <c r="A27" s="71" t="s">
        <v>43</v>
      </c>
      <c r="B27" s="72">
        <v>98.776748759388894</v>
      </c>
      <c r="C27" s="72">
        <v>93.595915079698898</v>
      </c>
      <c r="D27" s="73">
        <f t="shared" si="0"/>
        <v>5.1808336796899965</v>
      </c>
      <c r="E27" s="74"/>
      <c r="F27" s="75">
        <v>0.86015811513928297</v>
      </c>
      <c r="G27" s="75">
        <v>0.75534519067035799</v>
      </c>
      <c r="H27" s="76">
        <f t="shared" si="1"/>
        <v>0.10481292446892498</v>
      </c>
      <c r="I27" s="77"/>
      <c r="J27" s="59">
        <v>55.629609619624098</v>
      </c>
      <c r="K27" s="59">
        <v>47.977823894638099</v>
      </c>
      <c r="L27" s="73">
        <f t="shared" si="2"/>
        <v>7.6517857249859986</v>
      </c>
      <c r="M27" s="23"/>
    </row>
    <row r="28" spans="1:13" ht="12" customHeight="1">
      <c r="A28" s="24" t="s">
        <v>41</v>
      </c>
      <c r="B28" s="17">
        <v>97.059502716950902</v>
      </c>
      <c r="C28" s="17">
        <v>99.576772606737194</v>
      </c>
      <c r="D28" s="18">
        <f t="shared" si="0"/>
        <v>-2.5172698897862915</v>
      </c>
      <c r="E28" s="8"/>
      <c r="F28" s="19">
        <v>0.83744741934339695</v>
      </c>
      <c r="G28" s="19">
        <v>0.89806053364713401</v>
      </c>
      <c r="H28" s="20">
        <f t="shared" si="1"/>
        <v>-6.0613114303737059E-2</v>
      </c>
      <c r="I28" s="21"/>
      <c r="J28" s="22">
        <v>53.739096382199897</v>
      </c>
      <c r="K28" s="22">
        <v>48.4860685346747</v>
      </c>
      <c r="L28" s="18">
        <f t="shared" si="2"/>
        <v>5.2530278475251961</v>
      </c>
      <c r="M28" s="23"/>
    </row>
    <row r="29" spans="1:13" ht="12" customHeight="1">
      <c r="A29" s="24" t="s">
        <v>42</v>
      </c>
      <c r="B29" s="17">
        <v>88.125580040441093</v>
      </c>
      <c r="C29" s="17">
        <v>93.938523371431401</v>
      </c>
      <c r="D29" s="18">
        <f t="shared" si="0"/>
        <v>-5.8129433309903078</v>
      </c>
      <c r="E29" s="8"/>
      <c r="F29" s="19">
        <v>0.62156055773608299</v>
      </c>
      <c r="G29" s="19">
        <v>0.68121207991122701</v>
      </c>
      <c r="H29" s="20">
        <f t="shared" si="1"/>
        <v>-5.9651522175144023E-2</v>
      </c>
      <c r="I29" s="21"/>
      <c r="J29" s="22">
        <v>43.645258304180203</v>
      </c>
      <c r="K29" s="22">
        <v>41.168455580908997</v>
      </c>
      <c r="L29" s="18">
        <f t="shared" si="2"/>
        <v>2.4768027232712058</v>
      </c>
      <c r="M29" s="23"/>
    </row>
    <row r="30" spans="1:13" ht="12" customHeight="1">
      <c r="A30" s="64" t="s">
        <v>44</v>
      </c>
      <c r="B30" s="65">
        <v>88.022726905623202</v>
      </c>
      <c r="C30" s="65">
        <v>88.824462343130705</v>
      </c>
      <c r="D30" s="66">
        <f t="shared" si="0"/>
        <v>-0.80173543750750298</v>
      </c>
      <c r="E30" s="67"/>
      <c r="F30" s="68">
        <v>0.67692718585060696</v>
      </c>
      <c r="G30" s="68">
        <v>0.54071542417471896</v>
      </c>
      <c r="H30" s="69">
        <f t="shared" si="1"/>
        <v>0.136211761675888</v>
      </c>
      <c r="I30" s="70"/>
      <c r="J30" s="58">
        <v>42.024582427026502</v>
      </c>
      <c r="K30" s="58">
        <v>31.186796919983799</v>
      </c>
      <c r="L30" s="66">
        <f t="shared" si="2"/>
        <v>10.837785507042703</v>
      </c>
      <c r="M30" s="23"/>
    </row>
    <row r="31" spans="1:13" ht="12" customHeight="1">
      <c r="A31" s="71" t="s">
        <v>48</v>
      </c>
      <c r="B31" s="72">
        <v>87.529866804785698</v>
      </c>
      <c r="C31" s="72">
        <v>72.021605087714306</v>
      </c>
      <c r="D31" s="73">
        <f t="shared" si="0"/>
        <v>15.508261717071392</v>
      </c>
      <c r="E31" s="74"/>
      <c r="F31" s="75">
        <v>0.56318840173627804</v>
      </c>
      <c r="G31" s="75">
        <v>0.43590924381359902</v>
      </c>
      <c r="H31" s="76">
        <f t="shared" si="1"/>
        <v>0.12727915792267902</v>
      </c>
      <c r="I31" s="77"/>
      <c r="J31" s="59">
        <v>45.619253962553898</v>
      </c>
      <c r="K31" s="59">
        <v>32.729408181424802</v>
      </c>
      <c r="L31" s="73">
        <f t="shared" si="2"/>
        <v>12.889845781129097</v>
      </c>
      <c r="M31" s="23"/>
    </row>
    <row r="32" spans="1:13" ht="12" customHeight="1">
      <c r="A32" s="24" t="s">
        <v>45</v>
      </c>
      <c r="B32" s="17">
        <v>75.778243870109506</v>
      </c>
      <c r="C32" s="17">
        <v>80.135833984540696</v>
      </c>
      <c r="D32" s="18">
        <f t="shared" si="0"/>
        <v>-4.3575901144311899</v>
      </c>
      <c r="E32" s="8"/>
      <c r="F32" s="19">
        <v>0.74537338364862205</v>
      </c>
      <c r="G32" s="19">
        <v>0.70829275010525306</v>
      </c>
      <c r="H32" s="20">
        <f t="shared" si="1"/>
        <v>3.708063354336899E-2</v>
      </c>
      <c r="I32" s="21"/>
      <c r="J32" s="22">
        <v>51.369326707646302</v>
      </c>
      <c r="K32" s="22">
        <v>48.555930705580799</v>
      </c>
      <c r="L32" s="18">
        <f t="shared" si="2"/>
        <v>2.8133960020655024</v>
      </c>
      <c r="M32" s="23"/>
    </row>
    <row r="33" spans="1:13" ht="12" customHeight="1">
      <c r="A33" s="24" t="s">
        <v>47</v>
      </c>
      <c r="B33" s="17">
        <v>74.448875654395096</v>
      </c>
      <c r="C33" s="17">
        <v>76.619370385838593</v>
      </c>
      <c r="D33" s="18">
        <f t="shared" si="0"/>
        <v>-2.1704947314434975</v>
      </c>
      <c r="E33" s="8"/>
      <c r="F33" s="19">
        <v>0.32059103312472298</v>
      </c>
      <c r="G33" s="19">
        <v>0.29382848830997998</v>
      </c>
      <c r="H33" s="20">
        <f t="shared" si="1"/>
        <v>2.6762544814742995E-2</v>
      </c>
      <c r="I33" s="21"/>
      <c r="J33" s="22">
        <v>26.637375278716</v>
      </c>
      <c r="K33" s="22">
        <v>28.952322860667898</v>
      </c>
      <c r="L33" s="18">
        <f t="shared" si="2"/>
        <v>-2.3149475819518983</v>
      </c>
      <c r="M33" s="23"/>
    </row>
    <row r="34" spans="1:13" ht="12" customHeight="1">
      <c r="A34" s="24" t="s">
        <v>49</v>
      </c>
      <c r="B34" s="17">
        <v>74.420409112498405</v>
      </c>
      <c r="C34" s="17">
        <v>68.431695749149995</v>
      </c>
      <c r="D34" s="18">
        <f t="shared" si="0"/>
        <v>5.9887133633484098</v>
      </c>
      <c r="E34" s="8"/>
      <c r="F34" s="19">
        <v>0.62102559011717795</v>
      </c>
      <c r="G34" s="19">
        <v>0.560178640922393</v>
      </c>
      <c r="H34" s="20">
        <f t="shared" si="1"/>
        <v>6.0846949194784949E-2</v>
      </c>
      <c r="I34" s="21"/>
      <c r="J34" s="22">
        <v>45.5582034881526</v>
      </c>
      <c r="K34" s="22">
        <v>40.0623071866708</v>
      </c>
      <c r="L34" s="18">
        <f t="shared" si="2"/>
        <v>5.4958963014817996</v>
      </c>
      <c r="M34" s="23"/>
    </row>
    <row r="35" spans="1:13" ht="12" customHeight="1">
      <c r="A35" s="24" t="s">
        <v>50</v>
      </c>
      <c r="B35" s="17">
        <v>72.627008698568403</v>
      </c>
      <c r="C35" s="17">
        <v>66.635098893747895</v>
      </c>
      <c r="D35" s="18">
        <f t="shared" si="0"/>
        <v>5.9919098048205086</v>
      </c>
      <c r="E35" s="8"/>
      <c r="F35" s="19">
        <v>0.61450527496511598</v>
      </c>
      <c r="G35" s="19">
        <v>0.66673425132167297</v>
      </c>
      <c r="H35" s="20">
        <f t="shared" si="1"/>
        <v>-5.2228976356556989E-2</v>
      </c>
      <c r="I35" s="21"/>
      <c r="J35" s="22">
        <v>48.367448945427299</v>
      </c>
      <c r="K35" s="22">
        <v>45.457956573912803</v>
      </c>
      <c r="L35" s="18">
        <f t="shared" si="2"/>
        <v>2.9094923715144958</v>
      </c>
      <c r="M35" s="23"/>
    </row>
    <row r="36" spans="1:13" ht="12" customHeight="1">
      <c r="A36" s="24" t="s">
        <v>55</v>
      </c>
      <c r="B36" s="17">
        <v>68.356733511072804</v>
      </c>
      <c r="C36" s="17">
        <v>61.747599397045299</v>
      </c>
      <c r="D36" s="18">
        <f t="shared" si="0"/>
        <v>6.6091341140275048</v>
      </c>
      <c r="E36" s="8"/>
      <c r="F36" s="19">
        <v>0.50731876037803203</v>
      </c>
      <c r="G36" s="19">
        <v>0.54504563747366297</v>
      </c>
      <c r="H36" s="20">
        <f t="shared" si="1"/>
        <v>-3.772687709563094E-2</v>
      </c>
      <c r="I36" s="21"/>
      <c r="J36" s="22">
        <v>36.4969989748177</v>
      </c>
      <c r="K36" s="22">
        <v>30.723595970652799</v>
      </c>
      <c r="L36" s="18">
        <f t="shared" si="2"/>
        <v>5.7734030041649014</v>
      </c>
      <c r="M36" s="23"/>
    </row>
    <row r="37" spans="1:13" ht="12" customHeight="1">
      <c r="A37" s="24" t="s">
        <v>53</v>
      </c>
      <c r="B37" s="17">
        <v>67.890211171752298</v>
      </c>
      <c r="C37" s="17">
        <v>62.977492516260497</v>
      </c>
      <c r="D37" s="18">
        <f t="shared" ref="D37:D68" si="3">B37-C37</f>
        <v>4.9127186554918012</v>
      </c>
      <c r="E37" s="8"/>
      <c r="F37" s="19">
        <v>0.77525357171801601</v>
      </c>
      <c r="G37" s="19">
        <v>0.63991817763014702</v>
      </c>
      <c r="H37" s="20">
        <f t="shared" ref="H37:H68" si="4">F37-G37</f>
        <v>0.13533539408786899</v>
      </c>
      <c r="I37" s="21"/>
      <c r="J37" s="22">
        <v>43.4886775946676</v>
      </c>
      <c r="K37" s="22">
        <v>36.469431943719997</v>
      </c>
      <c r="L37" s="18">
        <f t="shared" ref="L37:L68" si="5">J37-K37</f>
        <v>7.0192456509476031</v>
      </c>
      <c r="M37" s="23"/>
    </row>
    <row r="38" spans="1:13" ht="12" customHeight="1">
      <c r="A38" s="24" t="s">
        <v>46</v>
      </c>
      <c r="B38" s="17">
        <v>66.944425658076895</v>
      </c>
      <c r="C38" s="17">
        <v>79.012681888024204</v>
      </c>
      <c r="D38" s="18">
        <f t="shared" si="3"/>
        <v>-12.068256229947309</v>
      </c>
      <c r="E38" s="8"/>
      <c r="F38" s="19">
        <v>0.40436221580661802</v>
      </c>
      <c r="G38" s="19">
        <v>0.48775553630241197</v>
      </c>
      <c r="H38" s="20">
        <f t="shared" si="4"/>
        <v>-8.3393320495793954E-2</v>
      </c>
      <c r="I38" s="21"/>
      <c r="J38" s="22">
        <v>28.579491199791299</v>
      </c>
      <c r="K38" s="22">
        <v>38.989549070074901</v>
      </c>
      <c r="L38" s="18">
        <f t="shared" si="5"/>
        <v>-10.410057870283602</v>
      </c>
      <c r="M38" s="23"/>
    </row>
    <row r="39" spans="1:13" ht="12" customHeight="1">
      <c r="A39" s="24" t="s">
        <v>54</v>
      </c>
      <c r="B39" s="17">
        <v>61.379312022578901</v>
      </c>
      <c r="C39" s="17">
        <v>61.748575720301702</v>
      </c>
      <c r="D39" s="18">
        <f t="shared" si="3"/>
        <v>-0.36926369772280054</v>
      </c>
      <c r="E39" s="8"/>
      <c r="F39" s="19">
        <v>0.46440605758088099</v>
      </c>
      <c r="G39" s="19">
        <v>0.42493449153984503</v>
      </c>
      <c r="H39" s="20">
        <f t="shared" si="4"/>
        <v>3.9471566041035966E-2</v>
      </c>
      <c r="I39" s="21"/>
      <c r="J39" s="22">
        <v>33.105873245431802</v>
      </c>
      <c r="K39" s="22">
        <v>32.656481323129398</v>
      </c>
      <c r="L39" s="18">
        <f t="shared" si="5"/>
        <v>0.44939192230240366</v>
      </c>
      <c r="M39" s="23"/>
    </row>
    <row r="40" spans="1:13" ht="12" customHeight="1">
      <c r="A40" s="24" t="s">
        <v>51</v>
      </c>
      <c r="B40" s="17">
        <v>61.3136569574962</v>
      </c>
      <c r="C40" s="17">
        <v>64.466486444870299</v>
      </c>
      <c r="D40" s="18">
        <f t="shared" si="3"/>
        <v>-3.152829487374099</v>
      </c>
      <c r="E40" s="8"/>
      <c r="F40" s="19">
        <v>0.19291824004895899</v>
      </c>
      <c r="G40" s="19">
        <v>0.192252244872093</v>
      </c>
      <c r="H40" s="20">
        <f t="shared" si="4"/>
        <v>6.6599517686599663E-4</v>
      </c>
      <c r="I40" s="21"/>
      <c r="J40" s="22">
        <v>18.280884222380202</v>
      </c>
      <c r="K40" s="22">
        <v>23.983864278210099</v>
      </c>
      <c r="L40" s="18">
        <f t="shared" si="5"/>
        <v>-5.7029800558298973</v>
      </c>
      <c r="M40" s="23"/>
    </row>
    <row r="41" spans="1:13" ht="12" customHeight="1">
      <c r="A41" s="24" t="s">
        <v>52</v>
      </c>
      <c r="B41" s="17">
        <v>55.870414503278802</v>
      </c>
      <c r="C41" s="17">
        <v>63.796290371027403</v>
      </c>
      <c r="D41" s="18">
        <f t="shared" si="3"/>
        <v>-7.9258758677486014</v>
      </c>
      <c r="E41" s="8"/>
      <c r="F41" s="19">
        <v>0.238975315509353</v>
      </c>
      <c r="G41" s="19">
        <v>0.28644758004044801</v>
      </c>
      <c r="H41" s="20">
        <f t="shared" si="4"/>
        <v>-4.7472264531095015E-2</v>
      </c>
      <c r="I41" s="21"/>
      <c r="J41" s="22">
        <v>23.9782576929186</v>
      </c>
      <c r="K41" s="22">
        <v>26.958923472142398</v>
      </c>
      <c r="L41" s="18">
        <f t="shared" si="5"/>
        <v>-2.9806657792237985</v>
      </c>
      <c r="M41" s="23"/>
    </row>
    <row r="42" spans="1:13" ht="12" customHeight="1">
      <c r="A42" s="64" t="s">
        <v>57</v>
      </c>
      <c r="B42" s="65">
        <v>50.719938946293396</v>
      </c>
      <c r="C42" s="65">
        <v>53.901113826258403</v>
      </c>
      <c r="D42" s="66">
        <f t="shared" si="3"/>
        <v>-3.1811748799650061</v>
      </c>
      <c r="E42" s="67"/>
      <c r="F42" s="68">
        <v>0.35385724111474398</v>
      </c>
      <c r="G42" s="68">
        <v>0.31503747950310201</v>
      </c>
      <c r="H42" s="69">
        <f t="shared" si="4"/>
        <v>3.8819761611641967E-2</v>
      </c>
      <c r="I42" s="70"/>
      <c r="J42" s="58">
        <v>20.887424287361299</v>
      </c>
      <c r="K42" s="58">
        <v>23.121915693119199</v>
      </c>
      <c r="L42" s="66">
        <f t="shared" si="5"/>
        <v>-2.2344914057579004</v>
      </c>
      <c r="M42" s="23"/>
    </row>
    <row r="43" spans="1:13" ht="12" customHeight="1">
      <c r="A43" s="24" t="s">
        <v>69</v>
      </c>
      <c r="B43" s="17">
        <v>49.845178727258102</v>
      </c>
      <c r="C43" s="17">
        <v>34.764337511212702</v>
      </c>
      <c r="D43" s="18">
        <f t="shared" si="3"/>
        <v>15.0808412160454</v>
      </c>
      <c r="E43" s="8"/>
      <c r="F43" s="19">
        <v>0.34465584883243899</v>
      </c>
      <c r="G43" s="19">
        <v>0.22498303839929601</v>
      </c>
      <c r="H43" s="20">
        <f t="shared" si="4"/>
        <v>0.11967281043314298</v>
      </c>
      <c r="I43" s="21"/>
      <c r="J43" s="22">
        <v>26.3961226639179</v>
      </c>
      <c r="K43" s="22">
        <v>17.881871815230902</v>
      </c>
      <c r="L43" s="18">
        <f t="shared" si="5"/>
        <v>8.5142508486869986</v>
      </c>
      <c r="M43" s="23"/>
    </row>
    <row r="44" spans="1:13" ht="12" customHeight="1">
      <c r="A44" s="24" t="s">
        <v>59</v>
      </c>
      <c r="B44" s="17">
        <v>48.295078219390597</v>
      </c>
      <c r="C44" s="17">
        <v>45.686649330324201</v>
      </c>
      <c r="D44" s="18">
        <f t="shared" si="3"/>
        <v>2.6084288890663956</v>
      </c>
      <c r="E44" s="8"/>
      <c r="F44" s="19">
        <v>0.33607707250420998</v>
      </c>
      <c r="G44" s="19">
        <v>0.278982936380399</v>
      </c>
      <c r="H44" s="20">
        <f t="shared" si="4"/>
        <v>5.7094136123810979E-2</v>
      </c>
      <c r="I44" s="21"/>
      <c r="J44" s="22">
        <v>27.554176028143701</v>
      </c>
      <c r="K44" s="22">
        <v>23.864093295221</v>
      </c>
      <c r="L44" s="18">
        <f t="shared" si="5"/>
        <v>3.6900827329227006</v>
      </c>
      <c r="M44" s="23"/>
    </row>
    <row r="45" spans="1:13" ht="12" customHeight="1">
      <c r="A45" s="24" t="s">
        <v>56</v>
      </c>
      <c r="B45" s="17">
        <v>45.564010923995902</v>
      </c>
      <c r="C45" s="17">
        <v>57.3281225765408</v>
      </c>
      <c r="D45" s="18">
        <f t="shared" si="3"/>
        <v>-11.764111652544898</v>
      </c>
      <c r="E45" s="8"/>
      <c r="F45" s="19">
        <v>0.205578897047965</v>
      </c>
      <c r="G45" s="19">
        <v>0.27611484972126199</v>
      </c>
      <c r="H45" s="20">
        <f t="shared" si="4"/>
        <v>-7.0535952673296987E-2</v>
      </c>
      <c r="I45" s="21"/>
      <c r="J45" s="22">
        <v>17.6372226620425</v>
      </c>
      <c r="K45" s="22">
        <v>22.696102261228901</v>
      </c>
      <c r="L45" s="18">
        <f t="shared" si="5"/>
        <v>-5.0588795991864011</v>
      </c>
      <c r="M45" s="23"/>
    </row>
    <row r="46" spans="1:13" ht="12" customHeight="1">
      <c r="A46" s="24" t="s">
        <v>61</v>
      </c>
      <c r="B46" s="17">
        <v>44.957655186071101</v>
      </c>
      <c r="C46" s="17">
        <v>44.946223120106502</v>
      </c>
      <c r="D46" s="18">
        <f t="shared" si="3"/>
        <v>1.1432065964598337E-2</v>
      </c>
      <c r="E46" s="8"/>
      <c r="F46" s="19">
        <v>0.22802676969146901</v>
      </c>
      <c r="G46" s="19">
        <v>0.28899135013016197</v>
      </c>
      <c r="H46" s="20">
        <f t="shared" si="4"/>
        <v>-6.0964580438692961E-2</v>
      </c>
      <c r="I46" s="21"/>
      <c r="J46" s="22">
        <v>18.0983375218253</v>
      </c>
      <c r="K46" s="22">
        <v>20.4520530863037</v>
      </c>
      <c r="L46" s="18">
        <f t="shared" si="5"/>
        <v>-2.3537155644783994</v>
      </c>
      <c r="M46" s="23"/>
    </row>
    <row r="47" spans="1:13" ht="12" customHeight="1">
      <c r="A47" s="24" t="s">
        <v>66</v>
      </c>
      <c r="B47" s="17">
        <v>43.622143892759901</v>
      </c>
      <c r="C47" s="17">
        <v>36.2270913307634</v>
      </c>
      <c r="D47" s="18">
        <f t="shared" si="3"/>
        <v>7.3950525619965006</v>
      </c>
      <c r="E47" s="8"/>
      <c r="F47" s="19">
        <v>0.32169686501603201</v>
      </c>
      <c r="G47" s="19">
        <v>0.17580494893002299</v>
      </c>
      <c r="H47" s="20">
        <f t="shared" si="4"/>
        <v>0.14589191608600902</v>
      </c>
      <c r="I47" s="21"/>
      <c r="J47" s="22">
        <v>23.978372691395801</v>
      </c>
      <c r="K47" s="22">
        <v>16.913860444490801</v>
      </c>
      <c r="L47" s="18">
        <f t="shared" si="5"/>
        <v>7.0645122469050001</v>
      </c>
      <c r="M47" s="23"/>
    </row>
    <row r="48" spans="1:13" ht="12" customHeight="1">
      <c r="A48" s="24" t="s">
        <v>62</v>
      </c>
      <c r="B48" s="17">
        <v>42.221736756855002</v>
      </c>
      <c r="C48" s="17">
        <v>40.324948406268803</v>
      </c>
      <c r="D48" s="18">
        <f t="shared" si="3"/>
        <v>1.8967883505861991</v>
      </c>
      <c r="E48" s="8"/>
      <c r="F48" s="19">
        <v>0.35215430807064602</v>
      </c>
      <c r="G48" s="19">
        <v>0.311730051509435</v>
      </c>
      <c r="H48" s="20">
        <f t="shared" si="4"/>
        <v>4.0424256561211014E-2</v>
      </c>
      <c r="I48" s="21"/>
      <c r="J48" s="22">
        <v>17.522953229474702</v>
      </c>
      <c r="K48" s="22">
        <v>17.1829846139883</v>
      </c>
      <c r="L48" s="18">
        <f t="shared" si="5"/>
        <v>0.33996861548640211</v>
      </c>
      <c r="M48" s="23"/>
    </row>
    <row r="49" spans="1:13" ht="12" customHeight="1">
      <c r="A49" s="24" t="s">
        <v>58</v>
      </c>
      <c r="B49" s="17">
        <v>40.622813075187501</v>
      </c>
      <c r="C49" s="17">
        <v>49.121527047303097</v>
      </c>
      <c r="D49" s="18">
        <f t="shared" si="3"/>
        <v>-8.4987139721155955</v>
      </c>
      <c r="E49" s="8"/>
      <c r="F49" s="19">
        <v>0.273107286590276</v>
      </c>
      <c r="G49" s="19">
        <v>0.27611881126797699</v>
      </c>
      <c r="H49" s="20">
        <f t="shared" si="4"/>
        <v>-3.0115246777009941E-3</v>
      </c>
      <c r="I49" s="21"/>
      <c r="J49" s="22">
        <v>16.059232062075299</v>
      </c>
      <c r="K49" s="22">
        <v>17.6383332858071</v>
      </c>
      <c r="L49" s="18">
        <f t="shared" si="5"/>
        <v>-1.5791012237318007</v>
      </c>
      <c r="M49" s="23"/>
    </row>
    <row r="50" spans="1:13" ht="12" customHeight="1">
      <c r="A50" s="24" t="s">
        <v>67</v>
      </c>
      <c r="B50" s="17">
        <v>39.404236676123197</v>
      </c>
      <c r="C50" s="17">
        <v>35.456403432454998</v>
      </c>
      <c r="D50" s="18">
        <f t="shared" si="3"/>
        <v>3.9478332436681995</v>
      </c>
      <c r="E50" s="8"/>
      <c r="F50" s="19">
        <v>9.99330579155598E-2</v>
      </c>
      <c r="G50" s="19">
        <v>0.176762187933103</v>
      </c>
      <c r="H50" s="20">
        <f t="shared" si="4"/>
        <v>-7.6829130017543198E-2</v>
      </c>
      <c r="I50" s="21"/>
      <c r="J50" s="22">
        <v>6.9832376351813501</v>
      </c>
      <c r="K50" s="22">
        <v>8.0823954055861407</v>
      </c>
      <c r="L50" s="18">
        <f t="shared" si="5"/>
        <v>-1.0991577704047906</v>
      </c>
      <c r="M50" s="23"/>
    </row>
    <row r="51" spans="1:13" ht="12" customHeight="1">
      <c r="A51" s="24" t="s">
        <v>68</v>
      </c>
      <c r="B51" s="17">
        <v>38.3491502308379</v>
      </c>
      <c r="C51" s="17">
        <v>35.0192933705748</v>
      </c>
      <c r="D51" s="18">
        <f t="shared" si="3"/>
        <v>3.3298568602630993</v>
      </c>
      <c r="E51" s="8"/>
      <c r="F51" s="19">
        <v>0.185817535349937</v>
      </c>
      <c r="G51" s="19">
        <v>0.156385382180661</v>
      </c>
      <c r="H51" s="20">
        <f t="shared" si="4"/>
        <v>2.9432153169275999E-2</v>
      </c>
      <c r="I51" s="21"/>
      <c r="J51" s="22">
        <v>19.014734321044099</v>
      </c>
      <c r="K51" s="22">
        <v>15.031339615590699</v>
      </c>
      <c r="L51" s="18">
        <f t="shared" si="5"/>
        <v>3.9833947054533994</v>
      </c>
      <c r="M51" s="23"/>
    </row>
    <row r="52" spans="1:13" ht="12" customHeight="1">
      <c r="A52" s="24" t="s">
        <v>73</v>
      </c>
      <c r="B52" s="17">
        <v>37.930736693417501</v>
      </c>
      <c r="C52" s="17">
        <v>23.582149855181001</v>
      </c>
      <c r="D52" s="18">
        <f t="shared" si="3"/>
        <v>14.3485868382365</v>
      </c>
      <c r="E52" s="8"/>
      <c r="F52" s="19">
        <v>0.30432723207014301</v>
      </c>
      <c r="G52" s="19">
        <v>0.22415009291205601</v>
      </c>
      <c r="H52" s="20">
        <f t="shared" si="4"/>
        <v>8.0177139158086996E-2</v>
      </c>
      <c r="I52" s="21"/>
      <c r="J52" s="22">
        <v>18.0818184472698</v>
      </c>
      <c r="K52" s="22">
        <v>12.4766267026266</v>
      </c>
      <c r="L52" s="18">
        <f t="shared" si="5"/>
        <v>5.6051917446432</v>
      </c>
      <c r="M52" s="23"/>
    </row>
    <row r="53" spans="1:13" ht="12" customHeight="1">
      <c r="A53" s="24" t="s">
        <v>64</v>
      </c>
      <c r="B53" s="17">
        <v>35.697907096504402</v>
      </c>
      <c r="C53" s="17">
        <v>37.856928126897699</v>
      </c>
      <c r="D53" s="18">
        <f t="shared" si="3"/>
        <v>-2.1590210303932977</v>
      </c>
      <c r="E53" s="8"/>
      <c r="F53" s="19">
        <v>0.28951431955405998</v>
      </c>
      <c r="G53" s="19">
        <v>0.29402697629472502</v>
      </c>
      <c r="H53" s="20">
        <f t="shared" si="4"/>
        <v>-4.5126567406650331E-3</v>
      </c>
      <c r="I53" s="21"/>
      <c r="J53" s="22">
        <v>21.142334545182202</v>
      </c>
      <c r="K53" s="22">
        <v>19.246313281249599</v>
      </c>
      <c r="L53" s="18">
        <f t="shared" si="5"/>
        <v>1.8960212639326031</v>
      </c>
      <c r="M53" s="23"/>
    </row>
    <row r="54" spans="1:13" ht="12" customHeight="1">
      <c r="A54" s="64" t="s">
        <v>71</v>
      </c>
      <c r="B54" s="65">
        <v>33.8979295034909</v>
      </c>
      <c r="C54" s="65">
        <v>30.229787308410199</v>
      </c>
      <c r="D54" s="66">
        <f t="shared" si="3"/>
        <v>3.6681421950807014</v>
      </c>
      <c r="E54" s="67"/>
      <c r="F54" s="68">
        <v>0.24722837494088201</v>
      </c>
      <c r="G54" s="68">
        <v>0.19590126340481201</v>
      </c>
      <c r="H54" s="69">
        <f t="shared" si="4"/>
        <v>5.1327111536070003E-2</v>
      </c>
      <c r="I54" s="70"/>
      <c r="J54" s="58">
        <v>14.6830203918498</v>
      </c>
      <c r="K54" s="58">
        <v>10.357841752757</v>
      </c>
      <c r="L54" s="66">
        <f t="shared" si="5"/>
        <v>4.3251786390927993</v>
      </c>
      <c r="M54" s="23"/>
    </row>
    <row r="55" spans="1:13" ht="12" customHeight="1">
      <c r="A55" s="71" t="s">
        <v>63</v>
      </c>
      <c r="B55" s="72">
        <v>30.668489771168399</v>
      </c>
      <c r="C55" s="72">
        <v>39.6097913689918</v>
      </c>
      <c r="D55" s="73">
        <f t="shared" si="3"/>
        <v>-8.9413015978234007</v>
      </c>
      <c r="E55" s="74"/>
      <c r="F55" s="75">
        <v>0.18200616381041301</v>
      </c>
      <c r="G55" s="75">
        <v>0.27259558311308102</v>
      </c>
      <c r="H55" s="76">
        <f t="shared" si="4"/>
        <v>-9.0589419302668006E-2</v>
      </c>
      <c r="I55" s="77"/>
      <c r="J55" s="59">
        <v>14.0342342219471</v>
      </c>
      <c r="K55" s="59">
        <v>22.227288091898501</v>
      </c>
      <c r="L55" s="73">
        <f t="shared" si="5"/>
        <v>-8.1930538699514006</v>
      </c>
      <c r="M55" s="23"/>
    </row>
    <row r="56" spans="1:13" ht="12" customHeight="1">
      <c r="A56" s="24" t="s">
        <v>65</v>
      </c>
      <c r="B56" s="17">
        <v>29.607983776203898</v>
      </c>
      <c r="C56" s="17">
        <v>37.699547647887599</v>
      </c>
      <c r="D56" s="18">
        <f t="shared" si="3"/>
        <v>-8.0915638716837002</v>
      </c>
      <c r="E56" s="8"/>
      <c r="F56" s="19">
        <v>0.186968259046255</v>
      </c>
      <c r="G56" s="19">
        <v>0.29869686022716901</v>
      </c>
      <c r="H56" s="20">
        <f t="shared" si="4"/>
        <v>-0.11172860118091402</v>
      </c>
      <c r="I56" s="21"/>
      <c r="J56" s="22">
        <v>18.552718817036801</v>
      </c>
      <c r="K56" s="22">
        <v>24.484659241220001</v>
      </c>
      <c r="L56" s="18">
        <f t="shared" si="5"/>
        <v>-5.9319404241831997</v>
      </c>
      <c r="M56" s="23"/>
    </row>
    <row r="57" spans="1:13" ht="12" customHeight="1">
      <c r="A57" s="24" t="s">
        <v>60</v>
      </c>
      <c r="B57" s="17">
        <v>25.832333174019801</v>
      </c>
      <c r="C57" s="17">
        <v>45.348520589333098</v>
      </c>
      <c r="D57" s="18">
        <f t="shared" si="3"/>
        <v>-19.516187415313297</v>
      </c>
      <c r="E57" s="8"/>
      <c r="F57" s="19">
        <v>0.112200097922791</v>
      </c>
      <c r="G57" s="19">
        <v>0.200457313309445</v>
      </c>
      <c r="H57" s="20">
        <f t="shared" si="4"/>
        <v>-8.8257215386654E-2</v>
      </c>
      <c r="I57" s="21"/>
      <c r="J57" s="22">
        <v>9.6731620062316601</v>
      </c>
      <c r="K57" s="22">
        <v>17.639677943842798</v>
      </c>
      <c r="L57" s="18">
        <f t="shared" si="5"/>
        <v>-7.9665159376111383</v>
      </c>
      <c r="M57" s="23"/>
    </row>
    <row r="58" spans="1:13" ht="12" customHeight="1">
      <c r="A58" s="24" t="s">
        <v>70</v>
      </c>
      <c r="B58" s="17">
        <v>25.5835403820954</v>
      </c>
      <c r="C58" s="17">
        <v>32.328021948352301</v>
      </c>
      <c r="D58" s="18">
        <f t="shared" si="3"/>
        <v>-6.7444815662569013</v>
      </c>
      <c r="E58" s="8"/>
      <c r="F58" s="19">
        <v>9.2060480959032201E-2</v>
      </c>
      <c r="G58" s="19">
        <v>0.16315760042454799</v>
      </c>
      <c r="H58" s="20">
        <f t="shared" si="4"/>
        <v>-7.1097119465515793E-2</v>
      </c>
      <c r="I58" s="21"/>
      <c r="J58" s="22">
        <v>6.2127845107054798</v>
      </c>
      <c r="K58" s="22">
        <v>10.6327707964229</v>
      </c>
      <c r="L58" s="18">
        <f t="shared" si="5"/>
        <v>-4.4199862857174201</v>
      </c>
      <c r="M58" s="23"/>
    </row>
    <row r="59" spans="1:13" ht="12" customHeight="1">
      <c r="A59" s="71" t="s">
        <v>72</v>
      </c>
      <c r="B59" s="72">
        <v>23.822457884242201</v>
      </c>
      <c r="C59" s="72">
        <v>23.678066071291301</v>
      </c>
      <c r="D59" s="73">
        <f t="shared" si="3"/>
        <v>0.14439181295090009</v>
      </c>
      <c r="E59" s="74"/>
      <c r="F59" s="75">
        <v>0.16813612194194599</v>
      </c>
      <c r="G59" s="75">
        <v>0.218560340991172</v>
      </c>
      <c r="H59" s="76">
        <f t="shared" si="4"/>
        <v>-5.0424219049226005E-2</v>
      </c>
      <c r="I59" s="77"/>
      <c r="J59" s="59">
        <v>14.572153535505199</v>
      </c>
      <c r="K59" s="59">
        <v>14.4252037248425</v>
      </c>
      <c r="L59" s="73">
        <f t="shared" si="5"/>
        <v>0.14694981066269897</v>
      </c>
      <c r="M59" s="23"/>
    </row>
    <row r="60" spans="1:13" ht="12" customHeight="1">
      <c r="A60" s="24" t="s">
        <v>74</v>
      </c>
      <c r="B60" s="17">
        <v>22.9763518644546</v>
      </c>
      <c r="C60" s="17">
        <v>22.274197005745901</v>
      </c>
      <c r="D60" s="18">
        <f t="shared" si="3"/>
        <v>0.70215485870869898</v>
      </c>
      <c r="E60" s="8"/>
      <c r="F60" s="19">
        <v>0.15982351542232401</v>
      </c>
      <c r="G60" s="19">
        <v>0.107898256901587</v>
      </c>
      <c r="H60" s="20">
        <f t="shared" si="4"/>
        <v>5.1925258520737011E-2</v>
      </c>
      <c r="I60" s="21"/>
      <c r="J60" s="22">
        <v>9.7565296520811504</v>
      </c>
      <c r="K60" s="22">
        <v>8.0899328975859408</v>
      </c>
      <c r="L60" s="18">
        <f t="shared" si="5"/>
        <v>1.6665967544952096</v>
      </c>
      <c r="M60" s="23"/>
    </row>
    <row r="61" spans="1:13" ht="12" customHeight="1">
      <c r="A61" s="24" t="s">
        <v>76</v>
      </c>
      <c r="B61" s="17">
        <v>22.401129057095801</v>
      </c>
      <c r="C61" s="17">
        <v>16.9182288295452</v>
      </c>
      <c r="D61" s="18">
        <f t="shared" si="3"/>
        <v>5.4829002275506014</v>
      </c>
      <c r="E61" s="8"/>
      <c r="F61" s="19">
        <v>0.12357477100844901</v>
      </c>
      <c r="G61" s="19">
        <v>9.8810351840776106E-2</v>
      </c>
      <c r="H61" s="20">
        <f t="shared" si="4"/>
        <v>2.4764419167672899E-2</v>
      </c>
      <c r="I61" s="21"/>
      <c r="J61" s="22">
        <v>6.6349684016447599</v>
      </c>
      <c r="K61" s="22">
        <v>5.7754581246403101</v>
      </c>
      <c r="L61" s="18">
        <f t="shared" si="5"/>
        <v>0.85951027700444982</v>
      </c>
      <c r="M61" s="23"/>
    </row>
    <row r="62" spans="1:13" ht="12" customHeight="1">
      <c r="A62" s="24" t="s">
        <v>75</v>
      </c>
      <c r="B62" s="17">
        <v>19.1144530685349</v>
      </c>
      <c r="C62" s="17">
        <v>19.1546450551795</v>
      </c>
      <c r="D62" s="18">
        <f t="shared" si="3"/>
        <v>-4.0191986644600775E-2</v>
      </c>
      <c r="E62" s="8"/>
      <c r="F62" s="19">
        <v>0.136428569038411</v>
      </c>
      <c r="G62" s="19">
        <v>0.14669520256839599</v>
      </c>
      <c r="H62" s="20">
        <f t="shared" si="4"/>
        <v>-1.0266633529984998E-2</v>
      </c>
      <c r="I62" s="21"/>
      <c r="J62" s="22">
        <v>10.4519375998533</v>
      </c>
      <c r="K62" s="22">
        <v>10.888606039673</v>
      </c>
      <c r="L62" s="18">
        <f t="shared" si="5"/>
        <v>-0.43666843981969983</v>
      </c>
      <c r="M62" s="23"/>
    </row>
    <row r="63" spans="1:13" ht="12" customHeight="1">
      <c r="A63" s="24" t="s">
        <v>81</v>
      </c>
      <c r="B63" s="17">
        <v>18.098326704333999</v>
      </c>
      <c r="C63" s="17">
        <v>13.6747055904709</v>
      </c>
      <c r="D63" s="18">
        <f t="shared" si="3"/>
        <v>4.4236211138630992</v>
      </c>
      <c r="E63" s="8"/>
      <c r="F63" s="19">
        <v>6.9988294955626904E-2</v>
      </c>
      <c r="G63" s="19">
        <v>3.6422988356805797E-2</v>
      </c>
      <c r="H63" s="20">
        <f t="shared" si="4"/>
        <v>3.3565306598821107E-2</v>
      </c>
      <c r="I63" s="21"/>
      <c r="J63" s="22">
        <v>6.6164881318477304</v>
      </c>
      <c r="K63" s="22">
        <v>2.9913895108218198</v>
      </c>
      <c r="L63" s="18">
        <f t="shared" si="5"/>
        <v>3.6250986210259106</v>
      </c>
      <c r="M63" s="23"/>
    </row>
    <row r="64" spans="1:13" ht="12" customHeight="1">
      <c r="A64" s="24" t="s">
        <v>79</v>
      </c>
      <c r="B64" s="17">
        <v>16.567223170836701</v>
      </c>
      <c r="C64" s="17">
        <v>14.1480288811637</v>
      </c>
      <c r="D64" s="18">
        <f t="shared" si="3"/>
        <v>2.4191942896730012</v>
      </c>
      <c r="E64" s="8"/>
      <c r="F64" s="19">
        <v>3.3910656124105702E-2</v>
      </c>
      <c r="G64" s="19">
        <v>1.80498283010148E-2</v>
      </c>
      <c r="H64" s="20">
        <f t="shared" si="4"/>
        <v>1.5860827823090902E-2</v>
      </c>
      <c r="I64" s="21"/>
      <c r="J64" s="22">
        <v>4.2068574386910598</v>
      </c>
      <c r="K64" s="22">
        <v>3.02102887262346</v>
      </c>
      <c r="L64" s="18">
        <f t="shared" si="5"/>
        <v>1.1858285660675998</v>
      </c>
      <c r="M64" s="23"/>
    </row>
    <row r="65" spans="1:13" ht="12" customHeight="1">
      <c r="A65" s="24" t="s">
        <v>83</v>
      </c>
      <c r="B65" s="17">
        <v>13.447280220021099</v>
      </c>
      <c r="C65" s="17">
        <v>13.105153238272999</v>
      </c>
      <c r="D65" s="18">
        <f t="shared" si="3"/>
        <v>0.34212698174810008</v>
      </c>
      <c r="E65" s="8"/>
      <c r="F65" s="19">
        <v>3.4313015763072302E-2</v>
      </c>
      <c r="G65" s="19">
        <v>9.5531797926438095E-2</v>
      </c>
      <c r="H65" s="20">
        <f t="shared" si="4"/>
        <v>-6.1218782163365792E-2</v>
      </c>
      <c r="I65" s="21"/>
      <c r="J65" s="22">
        <v>3.1032891917621699</v>
      </c>
      <c r="K65" s="22">
        <v>5.5882254341458903</v>
      </c>
      <c r="L65" s="18">
        <f t="shared" si="5"/>
        <v>-2.4849362423837205</v>
      </c>
      <c r="M65" s="23"/>
    </row>
    <row r="66" spans="1:13" ht="12" customHeight="1">
      <c r="A66" s="24" t="s">
        <v>77</v>
      </c>
      <c r="B66" s="17">
        <v>12.801291520451199</v>
      </c>
      <c r="C66" s="17">
        <v>14.8971282184919</v>
      </c>
      <c r="D66" s="18">
        <f t="shared" si="3"/>
        <v>-2.0958366980407011</v>
      </c>
      <c r="E66" s="8"/>
      <c r="F66" s="19">
        <v>8.8597690066372095E-2</v>
      </c>
      <c r="G66" s="19">
        <v>0.114835807431031</v>
      </c>
      <c r="H66" s="20">
        <f t="shared" si="4"/>
        <v>-2.6238117364658906E-2</v>
      </c>
      <c r="I66" s="21"/>
      <c r="J66" s="22">
        <v>6.5977720777317801</v>
      </c>
      <c r="K66" s="22">
        <v>7.0653159580421701</v>
      </c>
      <c r="L66" s="18">
        <f t="shared" si="5"/>
        <v>-0.46754388031038996</v>
      </c>
      <c r="M66" s="23"/>
    </row>
    <row r="67" spans="1:13" ht="12" customHeight="1">
      <c r="A67" s="24" t="s">
        <v>82</v>
      </c>
      <c r="B67" s="17">
        <v>12.3833452901497</v>
      </c>
      <c r="C67" s="17">
        <v>13.1479434252952</v>
      </c>
      <c r="D67" s="18">
        <f t="shared" si="3"/>
        <v>-0.76459813514549957</v>
      </c>
      <c r="E67" s="8"/>
      <c r="F67" s="19">
        <v>0.121174311701829</v>
      </c>
      <c r="G67" s="19">
        <v>0.114337021952142</v>
      </c>
      <c r="H67" s="20">
        <f t="shared" si="4"/>
        <v>6.8372897496870033E-3</v>
      </c>
      <c r="I67" s="21"/>
      <c r="J67" s="22">
        <v>9.8389344675439308</v>
      </c>
      <c r="K67" s="22">
        <v>9.6981030159042891</v>
      </c>
      <c r="L67" s="18">
        <f t="shared" si="5"/>
        <v>0.14083145163964161</v>
      </c>
      <c r="M67" s="23"/>
    </row>
    <row r="68" spans="1:13" ht="12" customHeight="1">
      <c r="A68" s="24" t="s">
        <v>85</v>
      </c>
      <c r="B68" s="17">
        <v>11.379094046498899</v>
      </c>
      <c r="C68" s="17">
        <v>8.5330086276626798</v>
      </c>
      <c r="D68" s="18">
        <f t="shared" si="3"/>
        <v>2.8460854188362195</v>
      </c>
      <c r="E68" s="8"/>
      <c r="F68" s="19">
        <v>5.0426680246989798E-2</v>
      </c>
      <c r="G68" s="19">
        <v>3.1155466052198402E-2</v>
      </c>
      <c r="H68" s="20">
        <f t="shared" si="4"/>
        <v>1.9271214194791397E-2</v>
      </c>
      <c r="I68" s="21"/>
      <c r="J68" s="22">
        <v>4.9906031804369499</v>
      </c>
      <c r="K68" s="22">
        <v>5</v>
      </c>
      <c r="L68" s="18">
        <f t="shared" si="5"/>
        <v>-9.3968195630500517E-3</v>
      </c>
      <c r="M68" s="23"/>
    </row>
    <row r="69" spans="1:13" ht="12" customHeight="1">
      <c r="A69" s="24" t="s">
        <v>78</v>
      </c>
      <c r="B69" s="17">
        <v>11.125468076693499</v>
      </c>
      <c r="C69" s="17">
        <v>14.364466084422</v>
      </c>
      <c r="D69" s="18">
        <f t="shared" ref="D69:D73" si="6">B69-C69</f>
        <v>-3.238998007728501</v>
      </c>
      <c r="E69" s="8"/>
      <c r="F69" s="19">
        <v>6.0605008337680198E-2</v>
      </c>
      <c r="G69" s="19">
        <v>3.7090755952485302E-2</v>
      </c>
      <c r="H69" s="20">
        <f t="shared" ref="H69:H73" si="7">F69-G69</f>
        <v>2.3514252385194896E-2</v>
      </c>
      <c r="I69" s="21"/>
      <c r="J69" s="22">
        <v>5.3218266866221997</v>
      </c>
      <c r="K69" s="22">
        <v>3.82718393426729</v>
      </c>
      <c r="L69" s="18">
        <f t="shared" ref="L69:L73" si="8">J69-K69</f>
        <v>1.4946427523549097</v>
      </c>
      <c r="M69" s="23"/>
    </row>
    <row r="70" spans="1:13" ht="12" customHeight="1">
      <c r="A70" s="24" t="s">
        <v>80</v>
      </c>
      <c r="B70" s="17">
        <v>10.4636168242164</v>
      </c>
      <c r="C70" s="17">
        <v>13.843442745589</v>
      </c>
      <c r="D70" s="18">
        <f t="shared" si="6"/>
        <v>-3.3798259213725999</v>
      </c>
      <c r="E70" s="8"/>
      <c r="F70" s="19">
        <v>7.2690034678013299E-2</v>
      </c>
      <c r="G70" s="19">
        <v>0.106608319635062</v>
      </c>
      <c r="H70" s="20">
        <f t="shared" si="7"/>
        <v>-3.3918284957048697E-2</v>
      </c>
      <c r="I70" s="21"/>
      <c r="J70" s="22">
        <v>5.0209068281947999</v>
      </c>
      <c r="K70" s="22">
        <v>5.9105675211032196</v>
      </c>
      <c r="L70" s="18">
        <f t="shared" si="8"/>
        <v>-0.88966069290841965</v>
      </c>
      <c r="M70" s="23"/>
    </row>
    <row r="71" spans="1:13" ht="12" customHeight="1">
      <c r="A71" s="24" t="s">
        <v>84</v>
      </c>
      <c r="B71" s="17">
        <v>9.3373661902708704</v>
      </c>
      <c r="C71" s="17">
        <v>12.366402871024899</v>
      </c>
      <c r="D71" s="18">
        <f t="shared" si="6"/>
        <v>-3.0290366807540288</v>
      </c>
      <c r="E71" s="8"/>
      <c r="F71" s="19">
        <v>9.7183645169766301E-3</v>
      </c>
      <c r="G71" s="19">
        <v>9.2425130752239307E-2</v>
      </c>
      <c r="H71" s="20">
        <f t="shared" si="7"/>
        <v>-8.2706766235262671E-2</v>
      </c>
      <c r="I71" s="21"/>
      <c r="J71" s="22">
        <v>1.66867479848232</v>
      </c>
      <c r="K71" s="22">
        <v>5</v>
      </c>
      <c r="L71" s="18">
        <f t="shared" si="8"/>
        <v>-3.33132520151768</v>
      </c>
      <c r="M71" s="23"/>
    </row>
    <row r="72" spans="1:13" ht="12" customHeight="1">
      <c r="A72" s="24" t="s">
        <v>86</v>
      </c>
      <c r="B72" s="17">
        <v>8.1272861334669404</v>
      </c>
      <c r="C72" s="17">
        <v>8.0543702234298404</v>
      </c>
      <c r="D72" s="18">
        <f t="shared" si="6"/>
        <v>7.2915910037099962E-2</v>
      </c>
      <c r="E72" s="8"/>
      <c r="F72" s="19">
        <v>9.0378962732236695E-2</v>
      </c>
      <c r="G72" s="19">
        <v>7.4497010827350899E-2</v>
      </c>
      <c r="H72" s="20">
        <f t="shared" si="7"/>
        <v>1.5881951904885797E-2</v>
      </c>
      <c r="I72" s="21"/>
      <c r="J72" s="22">
        <v>3.36966208294578</v>
      </c>
      <c r="K72" s="22">
        <v>3.46229366700635</v>
      </c>
      <c r="L72" s="18">
        <f t="shared" si="8"/>
        <v>-9.2631584060570038E-2</v>
      </c>
      <c r="M72" s="23"/>
    </row>
    <row r="73" spans="1:13" ht="12" customHeight="1">
      <c r="A73" s="24" t="s">
        <v>87</v>
      </c>
      <c r="B73" s="17">
        <v>2.1402501700318899</v>
      </c>
      <c r="C73" s="17">
        <v>3.6588719595549302</v>
      </c>
      <c r="D73" s="18">
        <f t="shared" si="6"/>
        <v>-1.5186217895230403</v>
      </c>
      <c r="E73" s="8"/>
      <c r="F73" s="19">
        <v>5.7971203215552601E-3</v>
      </c>
      <c r="G73" s="19">
        <v>6.6365131456089604E-2</v>
      </c>
      <c r="H73" s="20">
        <f t="shared" si="7"/>
        <v>-6.0568011134534347E-2</v>
      </c>
      <c r="I73" s="21"/>
      <c r="J73" s="22">
        <v>0.43127410499053398</v>
      </c>
      <c r="K73" s="22">
        <v>3.096568572127</v>
      </c>
      <c r="L73" s="18">
        <f t="shared" si="8"/>
        <v>-2.6652944671364658</v>
      </c>
      <c r="M73" s="23"/>
    </row>
    <row r="74" spans="1:13" ht="12" customHeight="1">
      <c r="A74" s="24" t="s">
        <v>117</v>
      </c>
      <c r="B74" s="17"/>
      <c r="C74" s="17">
        <v>24.7056759824365</v>
      </c>
      <c r="D74" s="18"/>
      <c r="E74" s="8"/>
      <c r="F74" s="19"/>
      <c r="G74" s="19">
        <v>0.160222119682569</v>
      </c>
      <c r="H74" s="20"/>
      <c r="I74" s="21"/>
      <c r="J74" s="22"/>
      <c r="K74" s="22">
        <v>14.1787638870587</v>
      </c>
      <c r="L74" s="18"/>
      <c r="M74" s="23"/>
    </row>
    <row r="75" spans="1:13" ht="12" customHeight="1">
      <c r="A75" s="24" t="s">
        <v>118</v>
      </c>
      <c r="B75" s="17"/>
      <c r="C75" s="17">
        <v>47.022062501792902</v>
      </c>
      <c r="D75" s="18"/>
      <c r="E75" s="8"/>
      <c r="F75" s="19"/>
      <c r="G75" s="19">
        <v>0.11015867222256701</v>
      </c>
      <c r="H75" s="20"/>
      <c r="I75" s="21"/>
      <c r="J75" s="22"/>
      <c r="K75" s="22">
        <v>12.7393911524817</v>
      </c>
      <c r="L75" s="18"/>
      <c r="M75" s="23"/>
    </row>
    <row r="76" spans="1:13" ht="12" customHeight="1" thickBot="1">
      <c r="A76" s="24" t="s">
        <v>116</v>
      </c>
      <c r="B76" s="17"/>
      <c r="C76" s="17">
        <v>40.110893506665903</v>
      </c>
      <c r="D76" s="18"/>
      <c r="E76" s="8"/>
      <c r="F76" s="19"/>
      <c r="G76" s="19">
        <v>0.26057156933478698</v>
      </c>
      <c r="H76" s="20"/>
      <c r="I76" s="21"/>
      <c r="J76" s="22"/>
      <c r="K76" s="22">
        <v>22.9382024406084</v>
      </c>
      <c r="L76" s="18"/>
      <c r="M76" s="23"/>
    </row>
    <row r="77" spans="1:13" ht="12" customHeight="1">
      <c r="A77" s="25" t="s">
        <v>88</v>
      </c>
      <c r="B77" s="26">
        <v>7484.3726025585402</v>
      </c>
      <c r="C77" s="26">
        <v>7479.3658306773104</v>
      </c>
      <c r="D77" s="27">
        <f t="shared" ref="D77" si="9">B77-C77</f>
        <v>5.0067718812297244</v>
      </c>
      <c r="E77" s="25"/>
      <c r="F77" s="28">
        <v>100</v>
      </c>
      <c r="G77" s="28">
        <v>100</v>
      </c>
      <c r="H77" s="27">
        <f>G77-F77</f>
        <v>0</v>
      </c>
      <c r="I77" s="25"/>
      <c r="J77" s="29">
        <v>4991.7663674208097</v>
      </c>
      <c r="K77" s="29">
        <v>4887</v>
      </c>
      <c r="L77" s="27">
        <f t="shared" ref="L77" si="10">J77-K77</f>
        <v>104.76636742080973</v>
      </c>
      <c r="M77" s="23"/>
    </row>
    <row r="78" spans="1:13" ht="12" customHeight="1">
      <c r="A78" s="30"/>
      <c r="B78" s="8"/>
      <c r="C78" s="8"/>
      <c r="D78" s="23"/>
      <c r="E78" s="31"/>
      <c r="F78" s="7"/>
      <c r="G78" s="7"/>
      <c r="H78" s="2"/>
      <c r="I78" s="3"/>
      <c r="J78" s="8"/>
      <c r="K78" s="8"/>
      <c r="L78" s="23"/>
      <c r="M78" s="23"/>
    </row>
    <row r="79" spans="1:13" ht="12" customHeight="1">
      <c r="A79" s="32" t="s">
        <v>89</v>
      </c>
      <c r="B79" s="33">
        <v>4643.3411925908604</v>
      </c>
      <c r="C79" s="33">
        <v>4670.6610501763398</v>
      </c>
      <c r="D79" s="34">
        <f t="shared" ref="D79:D99" si="11">B79-C79</f>
        <v>-27.31985758547944</v>
      </c>
      <c r="E79" s="35"/>
      <c r="F79" s="36">
        <v>40.752710381085897</v>
      </c>
      <c r="G79" s="36">
        <v>40.487375238066399</v>
      </c>
      <c r="H79" s="37">
        <f t="shared" ref="H79:H95" si="12">F79-G79</f>
        <v>0.26533514301949879</v>
      </c>
      <c r="I79" s="38"/>
      <c r="J79" s="33">
        <v>2588.6889033992102</v>
      </c>
      <c r="K79" s="33">
        <v>2536.8589720211198</v>
      </c>
      <c r="L79" s="34">
        <f t="shared" ref="L79:L95" si="13">J79-K79</f>
        <v>51.82993137809035</v>
      </c>
      <c r="M79" s="23" t="s">
        <v>90</v>
      </c>
    </row>
    <row r="80" spans="1:13" ht="12" customHeight="1">
      <c r="A80" s="32" t="s">
        <v>91</v>
      </c>
      <c r="B80" s="33">
        <v>3170.1840907744399</v>
      </c>
      <c r="C80" s="33">
        <v>3194.1636092506301</v>
      </c>
      <c r="D80" s="34">
        <f t="shared" si="11"/>
        <v>-23.979518476190151</v>
      </c>
      <c r="E80" s="35"/>
      <c r="F80" s="36">
        <v>27.45957172416</v>
      </c>
      <c r="G80" s="36">
        <v>27.3821510127914</v>
      </c>
      <c r="H80" s="37">
        <f t="shared" si="12"/>
        <v>7.7420711368599626E-2</v>
      </c>
      <c r="I80" s="38"/>
      <c r="J80" s="33">
        <v>1715.33082210424</v>
      </c>
      <c r="K80" s="33">
        <v>1661.3956925662901</v>
      </c>
      <c r="L80" s="34">
        <f t="shared" si="13"/>
        <v>53.935129537949933</v>
      </c>
      <c r="M80" s="23" t="s">
        <v>90</v>
      </c>
    </row>
    <row r="81" spans="1:13" ht="12" customHeight="1">
      <c r="A81" s="32" t="s">
        <v>92</v>
      </c>
      <c r="B81" s="33">
        <v>3170.1840907744399</v>
      </c>
      <c r="C81" s="33">
        <v>3194.1636092506301</v>
      </c>
      <c r="D81" s="34">
        <f t="shared" si="11"/>
        <v>-23.979518476190151</v>
      </c>
      <c r="E81" s="35"/>
      <c r="F81" s="36">
        <v>27.45957172416</v>
      </c>
      <c r="G81" s="36">
        <v>27.3821510127914</v>
      </c>
      <c r="H81" s="37">
        <f t="shared" si="12"/>
        <v>7.7420711368599626E-2</v>
      </c>
      <c r="I81" s="38"/>
      <c r="J81" s="33">
        <v>1715.33082210424</v>
      </c>
      <c r="K81" s="33">
        <v>1661.3956925662901</v>
      </c>
      <c r="L81" s="34">
        <f t="shared" si="13"/>
        <v>53.935129537949933</v>
      </c>
      <c r="M81" s="23" t="s">
        <v>90</v>
      </c>
    </row>
    <row r="82" spans="1:13" ht="12" customHeight="1">
      <c r="A82" s="32" t="s">
        <v>93</v>
      </c>
      <c r="B82" s="33">
        <v>2790.78606684341</v>
      </c>
      <c r="C82" s="33">
        <v>2717.1088720589401</v>
      </c>
      <c r="D82" s="34">
        <f t="shared" si="11"/>
        <v>73.677194784469975</v>
      </c>
      <c r="E82" s="35"/>
      <c r="F82" s="36">
        <v>27.719778991692301</v>
      </c>
      <c r="G82" s="36">
        <v>27.272015470001101</v>
      </c>
      <c r="H82" s="37">
        <f t="shared" si="12"/>
        <v>0.44776352169120059</v>
      </c>
      <c r="I82" s="38"/>
      <c r="J82" s="33">
        <v>1689.9750607977801</v>
      </c>
      <c r="K82" s="33">
        <v>1618.15855639242</v>
      </c>
      <c r="L82" s="34">
        <f t="shared" si="13"/>
        <v>71.816504405360092</v>
      </c>
      <c r="M82" s="23" t="s">
        <v>90</v>
      </c>
    </row>
    <row r="83" spans="1:13" ht="12" customHeight="1">
      <c r="A83" s="39" t="s">
        <v>94</v>
      </c>
      <c r="B83" s="40">
        <v>294.43905771215299</v>
      </c>
      <c r="C83" s="40">
        <v>285.582139708299</v>
      </c>
      <c r="D83" s="41">
        <f t="shared" si="11"/>
        <v>8.8569180038539912</v>
      </c>
      <c r="E83" s="42"/>
      <c r="F83" s="43">
        <v>1.3342694767161101</v>
      </c>
      <c r="G83" s="43">
        <v>1.62539291770022</v>
      </c>
      <c r="H83" s="44">
        <f t="shared" si="12"/>
        <v>-0.29112344098410992</v>
      </c>
      <c r="I83" s="38"/>
      <c r="J83" s="40">
        <v>136.357739318097</v>
      </c>
      <c r="K83" s="40">
        <v>137.55637469932901</v>
      </c>
      <c r="L83" s="41">
        <f t="shared" si="13"/>
        <v>-1.198635381232009</v>
      </c>
      <c r="M83" s="23" t="s">
        <v>95</v>
      </c>
    </row>
    <row r="84" spans="1:13" ht="12" customHeight="1">
      <c r="A84" s="39" t="s">
        <v>96</v>
      </c>
      <c r="B84" s="40">
        <v>907.18504001791598</v>
      </c>
      <c r="C84" s="40">
        <v>907.66666438864104</v>
      </c>
      <c r="D84" s="41">
        <f t="shared" si="11"/>
        <v>-0.48162437072505782</v>
      </c>
      <c r="E84" s="38"/>
      <c r="F84" s="43">
        <v>6.3952330021558899</v>
      </c>
      <c r="G84" s="43">
        <v>6.0647493003362598</v>
      </c>
      <c r="H84" s="44">
        <f t="shared" si="12"/>
        <v>0.33048370181963005</v>
      </c>
      <c r="I84" s="38"/>
      <c r="J84" s="40">
        <v>445.22648883217602</v>
      </c>
      <c r="K84" s="40">
        <v>424.13197658951498</v>
      </c>
      <c r="L84" s="41">
        <f t="shared" si="13"/>
        <v>21.09451224266104</v>
      </c>
      <c r="M84" s="23" t="s">
        <v>95</v>
      </c>
    </row>
    <row r="85" spans="1:13" ht="12" customHeight="1">
      <c r="A85" s="39" t="s">
        <v>97</v>
      </c>
      <c r="B85" s="40">
        <v>903.17025300111698</v>
      </c>
      <c r="C85" s="40">
        <v>886.54786786767602</v>
      </c>
      <c r="D85" s="41">
        <f t="shared" si="11"/>
        <v>16.622385133440957</v>
      </c>
      <c r="E85" s="38"/>
      <c r="F85" s="43">
        <v>6.6703284280944999</v>
      </c>
      <c r="G85" s="43">
        <v>6.5215911362446297</v>
      </c>
      <c r="H85" s="44">
        <f t="shared" si="12"/>
        <v>0.14873729184987017</v>
      </c>
      <c r="I85" s="38"/>
      <c r="J85" s="40">
        <v>444.48684272858901</v>
      </c>
      <c r="K85" s="40">
        <v>435.266751534761</v>
      </c>
      <c r="L85" s="41">
        <f t="shared" si="13"/>
        <v>9.2200911938280115</v>
      </c>
      <c r="M85" s="23" t="s">
        <v>95</v>
      </c>
    </row>
    <row r="86" spans="1:13" ht="12" customHeight="1">
      <c r="A86" s="39" t="s">
        <v>98</v>
      </c>
      <c r="B86" s="40">
        <v>1229.7027646558499</v>
      </c>
      <c r="C86" s="40">
        <v>1310.60513990764</v>
      </c>
      <c r="D86" s="41">
        <f t="shared" si="11"/>
        <v>-80.90237525179009</v>
      </c>
      <c r="E86" s="38"/>
      <c r="F86" s="43">
        <v>10.3981661225693</v>
      </c>
      <c r="G86" s="43">
        <v>10.9242126386583</v>
      </c>
      <c r="H86" s="44">
        <f t="shared" si="12"/>
        <v>-0.52604651608899999</v>
      </c>
      <c r="I86" s="38"/>
      <c r="J86" s="40">
        <v>630.35179128211405</v>
      </c>
      <c r="K86" s="40">
        <v>644.907668063865</v>
      </c>
      <c r="L86" s="41">
        <f t="shared" si="13"/>
        <v>-14.555876781750953</v>
      </c>
      <c r="M86" s="23" t="s">
        <v>95</v>
      </c>
    </row>
    <row r="87" spans="1:13" ht="12" customHeight="1">
      <c r="A87" s="39" t="s">
        <v>99</v>
      </c>
      <c r="B87" s="40">
        <v>443.70354494446099</v>
      </c>
      <c r="C87" s="40">
        <v>418.38990990187898</v>
      </c>
      <c r="D87" s="41">
        <f t="shared" si="11"/>
        <v>25.313635042582007</v>
      </c>
      <c r="E87" s="38"/>
      <c r="F87" s="43">
        <v>3.51076799603748</v>
      </c>
      <c r="G87" s="43">
        <v>3.2865424237780898</v>
      </c>
      <c r="H87" s="44">
        <f t="shared" si="12"/>
        <v>0.22422557225939022</v>
      </c>
      <c r="I87" s="38"/>
      <c r="J87" s="40">
        <v>229.46708943977501</v>
      </c>
      <c r="K87" s="40">
        <v>208.08807432341999</v>
      </c>
      <c r="L87" s="41">
        <f t="shared" si="13"/>
        <v>21.379015116355021</v>
      </c>
      <c r="M87" s="23" t="s">
        <v>100</v>
      </c>
    </row>
    <row r="88" spans="1:13" ht="12" customHeight="1">
      <c r="A88" s="45" t="s">
        <v>101</v>
      </c>
      <c r="B88" s="46">
        <v>3170.1840907744399</v>
      </c>
      <c r="C88" s="46">
        <v>3194.1636092506301</v>
      </c>
      <c r="D88" s="47">
        <f t="shared" si="11"/>
        <v>-23.979518476190151</v>
      </c>
      <c r="E88" s="38"/>
      <c r="F88" s="48">
        <v>27.45957172416</v>
      </c>
      <c r="G88" s="48">
        <v>27.3821510127914</v>
      </c>
      <c r="H88" s="49">
        <f t="shared" si="12"/>
        <v>7.7420711368599626E-2</v>
      </c>
      <c r="I88" s="38"/>
      <c r="J88" s="46">
        <v>1715.33082210424</v>
      </c>
      <c r="K88" s="46">
        <v>1661.3956925662901</v>
      </c>
      <c r="L88" s="47">
        <f t="shared" si="13"/>
        <v>53.935129537949933</v>
      </c>
      <c r="M88" s="23" t="s">
        <v>100</v>
      </c>
    </row>
    <row r="89" spans="1:13" ht="12" customHeight="1">
      <c r="A89" s="45" t="s">
        <v>102</v>
      </c>
      <c r="B89" s="46">
        <v>4643.3411925908604</v>
      </c>
      <c r="C89" s="46">
        <v>4670.6610501763398</v>
      </c>
      <c r="D89" s="47">
        <f t="shared" si="11"/>
        <v>-27.31985758547944</v>
      </c>
      <c r="E89" s="38"/>
      <c r="F89" s="48">
        <v>40.752710381085897</v>
      </c>
      <c r="G89" s="48">
        <v>40.487375238066399</v>
      </c>
      <c r="H89" s="49">
        <f t="shared" si="12"/>
        <v>0.26533514301949879</v>
      </c>
      <c r="I89" s="38"/>
      <c r="J89" s="46">
        <v>2588.6889033992102</v>
      </c>
      <c r="K89" s="46">
        <v>2536.8589720211198</v>
      </c>
      <c r="L89" s="47">
        <f t="shared" si="13"/>
        <v>51.82993137809035</v>
      </c>
      <c r="M89" s="23" t="s">
        <v>100</v>
      </c>
    </row>
    <row r="90" spans="1:13" ht="12" customHeight="1">
      <c r="A90" s="45" t="s">
        <v>103</v>
      </c>
      <c r="B90" s="46">
        <v>3351.5014735326999</v>
      </c>
      <c r="C90" s="46">
        <v>3386.4653928173102</v>
      </c>
      <c r="D90" s="47">
        <f t="shared" si="11"/>
        <v>-34.963919284610256</v>
      </c>
      <c r="E90" s="38"/>
      <c r="F90" s="48">
        <v>24.7064529515761</v>
      </c>
      <c r="G90" s="48">
        <v>24.201903464539601</v>
      </c>
      <c r="H90" s="49">
        <f t="shared" si="12"/>
        <v>0.50454948703649904</v>
      </c>
      <c r="I90" s="38"/>
      <c r="J90" s="46">
        <v>1746.95879244665</v>
      </c>
      <c r="K90" s="46">
        <v>1710.91263473597</v>
      </c>
      <c r="L90" s="47">
        <f t="shared" si="13"/>
        <v>36.046157710680063</v>
      </c>
      <c r="M90" s="23" t="s">
        <v>100</v>
      </c>
    </row>
    <row r="91" spans="1:13" ht="12" customHeight="1">
      <c r="A91" s="45" t="s">
        <v>104</v>
      </c>
      <c r="B91" s="46">
        <v>3017.8062607286702</v>
      </c>
      <c r="C91" s="46">
        <v>3087.3580099054602</v>
      </c>
      <c r="D91" s="47">
        <f t="shared" si="11"/>
        <v>-69.551749176790054</v>
      </c>
      <c r="E91" s="38"/>
      <c r="F91" s="48">
        <v>25.593321190853999</v>
      </c>
      <c r="G91" s="48">
        <v>25.652859244910999</v>
      </c>
      <c r="H91" s="49">
        <f t="shared" si="12"/>
        <v>-5.9538054057000522E-2</v>
      </c>
      <c r="I91" s="38"/>
      <c r="J91" s="46">
        <v>1614.43705109035</v>
      </c>
      <c r="K91" s="46">
        <v>1605.03488107769</v>
      </c>
      <c r="L91" s="47">
        <f t="shared" si="13"/>
        <v>9.4021700126600081</v>
      </c>
      <c r="M91" s="23" t="s">
        <v>100</v>
      </c>
    </row>
    <row r="92" spans="1:13" ht="12" customHeight="1">
      <c r="A92" s="45" t="s">
        <v>105</v>
      </c>
      <c r="B92" s="46">
        <v>2028.0718119911201</v>
      </c>
      <c r="C92" s="46">
        <v>2023.73553676439</v>
      </c>
      <c r="D92" s="47">
        <f t="shared" si="11"/>
        <v>4.3362752267300948</v>
      </c>
      <c r="E92" s="38"/>
      <c r="F92" s="48">
        <v>15.5482806008966</v>
      </c>
      <c r="G92" s="48">
        <v>15.4742215653893</v>
      </c>
      <c r="H92" s="49">
        <f t="shared" si="12"/>
        <v>7.4059035507300308E-2</v>
      </c>
      <c r="I92" s="38"/>
      <c r="J92" s="46">
        <v>1028.77122981959</v>
      </c>
      <c r="K92" s="46">
        <v>1016.20682612777</v>
      </c>
      <c r="L92" s="47">
        <f t="shared" si="13"/>
        <v>12.564403691819962</v>
      </c>
      <c r="M92" s="23" t="s">
        <v>100</v>
      </c>
    </row>
    <row r="93" spans="1:13" ht="12" customHeight="1">
      <c r="A93" s="45" t="s">
        <v>106</v>
      </c>
      <c r="B93" s="46">
        <v>3165.4052821805999</v>
      </c>
      <c r="C93" s="46">
        <v>3194.1636092506301</v>
      </c>
      <c r="D93" s="47">
        <f t="shared" si="11"/>
        <v>-28.758327070030191</v>
      </c>
      <c r="E93" s="38"/>
      <c r="F93" s="48">
        <v>27.369192761427701</v>
      </c>
      <c r="G93" s="48">
        <v>27.3821510127914</v>
      </c>
      <c r="H93" s="49">
        <f t="shared" si="12"/>
        <v>-1.2958251363698992E-2</v>
      </c>
      <c r="I93" s="38"/>
      <c r="J93" s="46">
        <v>1711.96116002129</v>
      </c>
      <c r="K93" s="46">
        <v>1661.3956925662901</v>
      </c>
      <c r="L93" s="47">
        <f t="shared" si="13"/>
        <v>50.565467454999862</v>
      </c>
      <c r="M93" s="23" t="s">
        <v>100</v>
      </c>
    </row>
    <row r="94" spans="1:13" ht="12" customHeight="1">
      <c r="A94" s="45" t="s">
        <v>107</v>
      </c>
      <c r="B94" s="46"/>
      <c r="C94" s="46"/>
      <c r="D94" s="47"/>
      <c r="E94" s="38"/>
      <c r="F94" s="48"/>
      <c r="G94" s="48"/>
      <c r="H94" s="49"/>
      <c r="I94" s="38"/>
      <c r="J94" s="46"/>
      <c r="K94" s="46"/>
      <c r="L94" s="47"/>
      <c r="M94" s="23" t="s">
        <v>100</v>
      </c>
    </row>
    <row r="95" spans="1:13" ht="12" customHeight="1">
      <c r="A95" s="45" t="s">
        <v>108</v>
      </c>
      <c r="B95" s="46">
        <v>2237.21336394115</v>
      </c>
      <c r="C95" s="46">
        <v>2324.81161637997</v>
      </c>
      <c r="D95" s="47">
        <f t="shared" si="11"/>
        <v>-87.598252438820055</v>
      </c>
      <c r="E95" s="38"/>
      <c r="F95" s="48">
        <v>18.8645716403466</v>
      </c>
      <c r="G95" s="48">
        <v>18.935140604506199</v>
      </c>
      <c r="H95" s="49">
        <f t="shared" si="12"/>
        <v>-7.0568964159598124E-2</v>
      </c>
      <c r="I95" s="38"/>
      <c r="J95" s="46">
        <v>1165.7219463986501</v>
      </c>
      <c r="K95" s="46">
        <v>1159.1482325366901</v>
      </c>
      <c r="L95" s="47">
        <f t="shared" si="13"/>
        <v>6.5737138619599591</v>
      </c>
      <c r="M95" s="23" t="s">
        <v>100</v>
      </c>
    </row>
    <row r="96" spans="1:13" ht="12" customHeight="1">
      <c r="A96" s="50" t="s">
        <v>109</v>
      </c>
      <c r="B96" s="51">
        <v>2568.1341965387301</v>
      </c>
      <c r="C96" s="51">
        <v>2600.1188929121799</v>
      </c>
      <c r="D96" s="52">
        <f t="shared" si="11"/>
        <v>-31.984696373449879</v>
      </c>
      <c r="E96" s="53"/>
      <c r="F96" s="54">
        <v>21.638436597478801</v>
      </c>
      <c r="G96" s="54">
        <v>21.900897280472801</v>
      </c>
      <c r="H96" s="55">
        <f>F96-G96</f>
        <v>-0.26246068299399994</v>
      </c>
      <c r="I96" s="53"/>
      <c r="J96" s="51">
        <v>1368.133680677</v>
      </c>
      <c r="K96" s="51">
        <v>1345.0505319220299</v>
      </c>
      <c r="L96" s="52">
        <f>J96-K96</f>
        <v>23.083148754970125</v>
      </c>
      <c r="M96" s="23" t="s">
        <v>110</v>
      </c>
    </row>
    <row r="97" spans="1:13" ht="12" customHeight="1">
      <c r="A97" s="50" t="s">
        <v>111</v>
      </c>
      <c r="B97" s="51">
        <v>1517.3926496449001</v>
      </c>
      <c r="C97" s="51">
        <v>1572.2481066484499</v>
      </c>
      <c r="D97" s="52">
        <f t="shared" si="11"/>
        <v>-54.855457003549873</v>
      </c>
      <c r="E97" s="53"/>
      <c r="F97" s="54">
        <v>10.077799473872901</v>
      </c>
      <c r="G97" s="54">
        <v>10.1138324060376</v>
      </c>
      <c r="H97" s="55">
        <f>F97-G97</f>
        <v>-3.6032932164699716E-2</v>
      </c>
      <c r="I97" s="53"/>
      <c r="J97" s="51">
        <v>731.06082633197298</v>
      </c>
      <c r="K97" s="51">
        <v>743.56665636009905</v>
      </c>
      <c r="L97" s="52">
        <f>J97-K97</f>
        <v>-12.50583002812607</v>
      </c>
      <c r="M97" s="23" t="s">
        <v>110</v>
      </c>
    </row>
    <row r="98" spans="1:13" ht="12" customHeight="1">
      <c r="A98" s="50" t="s">
        <v>112</v>
      </c>
      <c r="B98" s="51">
        <v>2286.2082253355402</v>
      </c>
      <c r="C98" s="51">
        <v>2327.4614133059199</v>
      </c>
      <c r="D98" s="52">
        <f t="shared" si="11"/>
        <v>-41.253187970379713</v>
      </c>
      <c r="E98" s="53"/>
      <c r="F98" s="54">
        <v>15.092317290553201</v>
      </c>
      <c r="G98" s="54">
        <v>14.875264737257799</v>
      </c>
      <c r="H98" s="55">
        <f>F98-G98</f>
        <v>0.2170525532954013</v>
      </c>
      <c r="I98" s="53"/>
      <c r="J98" s="51">
        <v>1131.2384630736599</v>
      </c>
      <c r="K98" s="51">
        <v>1106.8527947878599</v>
      </c>
      <c r="L98" s="52">
        <f>J98-K98</f>
        <v>24.385668285799966</v>
      </c>
      <c r="M98" s="23" t="s">
        <v>110</v>
      </c>
    </row>
    <row r="99" spans="1:13" ht="12" customHeight="1">
      <c r="A99" s="50" t="s">
        <v>113</v>
      </c>
      <c r="B99" s="51">
        <v>2028.0718119911201</v>
      </c>
      <c r="C99" s="51">
        <v>2023.73553676439</v>
      </c>
      <c r="D99" s="52">
        <f t="shared" si="11"/>
        <v>4.3362752267300948</v>
      </c>
      <c r="E99" s="53"/>
      <c r="F99" s="54">
        <v>15.5482806008966</v>
      </c>
      <c r="G99" s="54">
        <v>15.4742215653893</v>
      </c>
      <c r="H99" s="55">
        <f>F99-G99</f>
        <v>7.4059035507300308E-2</v>
      </c>
      <c r="I99" s="53"/>
      <c r="J99" s="51">
        <v>1028.77122981959</v>
      </c>
      <c r="K99" s="51">
        <v>1016.20682612777</v>
      </c>
      <c r="L99" s="52">
        <f>J99-K99</f>
        <v>12.564403691819962</v>
      </c>
      <c r="M99" s="23" t="s">
        <v>110</v>
      </c>
    </row>
    <row r="100" spans="1:13" ht="12" customHeight="1">
      <c r="A100" s="8" t="s">
        <v>114</v>
      </c>
    </row>
    <row r="101" spans="1:13" ht="12" customHeight="1"/>
    <row r="102" spans="1:13">
      <c r="F102" s="56"/>
      <c r="G102" s="56"/>
    </row>
    <row r="103" spans="1:13">
      <c r="F103" s="56"/>
      <c r="G103" s="56"/>
    </row>
    <row r="104" spans="1:13">
      <c r="F104" s="57"/>
      <c r="G104" s="56"/>
    </row>
  </sheetData>
  <mergeCells count="4">
    <mergeCell ref="A2:A3"/>
    <mergeCell ref="B2:D2"/>
    <mergeCell ref="F2:H2"/>
    <mergeCell ref="J2:L2"/>
  </mergeCells>
  <pageMargins left="0.70866141732283472" right="0.70866141732283472" top="0.39370078740157483" bottom="0" header="0.31496062992125984" footer="0.31496062992125984"/>
  <pageSetup paperSize="9" scale="6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9fdd0-390f-4fa6-9fce-7cc35009f565" xsi:nil="true"/>
    <lcf76f155ced4ddcb4097134ff3c332f xmlns="0a057742-b069-4c51-91b9-4b04ab10c8d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8B1E8D2B3D7D43B3B6626DD28D176C" ma:contentTypeVersion="13" ma:contentTypeDescription="Vytvoří nový dokument" ma:contentTypeScope="" ma:versionID="a064dc3d845838be7860175370e94770">
  <xsd:schema xmlns:xsd="http://www.w3.org/2001/XMLSchema" xmlns:xs="http://www.w3.org/2001/XMLSchema" xmlns:p="http://schemas.microsoft.com/office/2006/metadata/properties" xmlns:ns2="0a057742-b069-4c51-91b9-4b04ab10c8d8" xmlns:ns3="24b9fdd0-390f-4fa6-9fce-7cc35009f565" targetNamespace="http://schemas.microsoft.com/office/2006/metadata/properties" ma:root="true" ma:fieldsID="af7e416fbaafda6f8d36533e8fd752a6" ns2:_="" ns3:_="">
    <xsd:import namespace="0a057742-b069-4c51-91b9-4b04ab10c8d8"/>
    <xsd:import namespace="24b9fdd0-390f-4fa6-9fce-7cc35009f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57742-b069-4c51-91b9-4b04ab10c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c5e71851-0b7c-4219-9868-5524fc8aae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9fdd0-390f-4fa6-9fce-7cc35009f5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688b9f-8e5c-475f-b7c3-a3f4f9bf8502}" ma:internalName="TaxCatchAll" ma:showField="CatchAllData" ma:web="24b9fdd0-390f-4fa6-9fce-7cc35009f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1A97B0-A0AD-4254-B24D-DB6BF5E503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ABB74D-4CEE-4364-B776-46E4A6FF8057}">
  <ds:schemaRefs>
    <ds:schemaRef ds:uri="http://schemas.microsoft.com/office/2006/metadata/properties"/>
    <ds:schemaRef ds:uri="http://schemas.microsoft.com/office/infopath/2007/PartnerControls"/>
    <ds:schemaRef ds:uri="24b9fdd0-390f-4fa6-9fce-7cc35009f565"/>
    <ds:schemaRef ds:uri="0a057742-b069-4c51-91b9-4b04ab10c8d8"/>
  </ds:schemaRefs>
</ds:datastoreItem>
</file>

<file path=customXml/itemProps3.xml><?xml version="1.0" encoding="utf-8"?>
<ds:datastoreItem xmlns:ds="http://schemas.openxmlformats.org/officeDocument/2006/customXml" ds:itemID="{89A2EB83-F177-4A45-A5E8-195C39A7F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57742-b069-4c51-91b9-4b04ab10c8d8"/>
    <ds:schemaRef ds:uri="24b9fdd0-390f-4fa6-9fce-7cc35009f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ČR</vt:lpstr>
      <vt:lpstr>ČR!Oblast_tisku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Zdeňková</dc:creator>
  <cp:lastModifiedBy>Petr</cp:lastModifiedBy>
  <cp:revision/>
  <dcterms:created xsi:type="dcterms:W3CDTF">2022-11-04T11:43:42Z</dcterms:created>
  <dcterms:modified xsi:type="dcterms:W3CDTF">2023-09-20T15:43:03Z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0x010100FA8B1E8D2B3D7D43B3B6626DD28D176C</vt:lpwstr>
  </property>
  <property fmtid="{D5CDD505-2E9C-101B-9397-08002B2CF9AE}" pid="3" name="MediaServiceImageTags">
    <vt:lpwstr/>
  </property>
</Properties>
</file>