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ČR" sheetId="1" r:id="rId1"/>
  </sheets>
  <definedNames>
    <definedName name="_xlnm.Print_Area" localSheetId="0">ČR!$A$1:$L$77,ČR!$A$79:$M$100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1"/>
  <c r="H99"/>
  <c r="D99"/>
  <c r="L98"/>
  <c r="H98"/>
  <c r="D98"/>
  <c r="L97"/>
  <c r="H97"/>
  <c r="D97"/>
  <c r="L96"/>
  <c r="H96"/>
  <c r="D96"/>
  <c r="L95"/>
  <c r="H95"/>
  <c r="D95"/>
  <c r="L93"/>
  <c r="H93"/>
  <c r="D93"/>
  <c r="L92"/>
  <c r="H92"/>
  <c r="D92"/>
  <c r="L91"/>
  <c r="H91"/>
  <c r="D91"/>
  <c r="L90"/>
  <c r="H90"/>
  <c r="D90"/>
  <c r="L89"/>
  <c r="H89"/>
  <c r="D89"/>
  <c r="L88"/>
  <c r="H88"/>
  <c r="D88"/>
  <c r="L87"/>
  <c r="H87"/>
  <c r="D87"/>
  <c r="L86"/>
  <c r="H86"/>
  <c r="D86"/>
  <c r="L85"/>
  <c r="H85"/>
  <c r="D85"/>
  <c r="L84"/>
  <c r="H84"/>
  <c r="D84"/>
  <c r="L83"/>
  <c r="H83"/>
  <c r="D83"/>
  <c r="L82"/>
  <c r="H82"/>
  <c r="D82"/>
  <c r="L81"/>
  <c r="H81"/>
  <c r="D81"/>
  <c r="L80"/>
  <c r="H80"/>
  <c r="D80"/>
  <c r="L79"/>
  <c r="H79"/>
  <c r="D79"/>
  <c r="L77"/>
  <c r="H77"/>
  <c r="D77"/>
  <c r="L24"/>
  <c r="H24"/>
  <c r="D24"/>
  <c r="L52"/>
  <c r="H52"/>
  <c r="D52"/>
  <c r="L32"/>
  <c r="H32"/>
  <c r="D32"/>
  <c r="L15"/>
  <c r="H15"/>
  <c r="D15"/>
  <c r="L53"/>
  <c r="H53"/>
  <c r="D53"/>
  <c r="L63"/>
  <c r="H63"/>
  <c r="D63"/>
  <c r="L38"/>
  <c r="H38"/>
  <c r="D38"/>
  <c r="L44"/>
  <c r="H44"/>
  <c r="D44"/>
  <c r="L37"/>
  <c r="H37"/>
  <c r="D37"/>
  <c r="L76"/>
  <c r="H76"/>
  <c r="D76"/>
  <c r="L75"/>
  <c r="H75"/>
  <c r="D75"/>
  <c r="L23"/>
  <c r="H23"/>
  <c r="D23"/>
  <c r="L10"/>
  <c r="H10"/>
  <c r="D10"/>
  <c r="L68"/>
  <c r="H68"/>
  <c r="D68"/>
  <c r="L71"/>
  <c r="H71"/>
  <c r="D71"/>
  <c r="L28"/>
  <c r="H28"/>
  <c r="D28"/>
  <c r="L7"/>
  <c r="H7"/>
  <c r="D7"/>
  <c r="L50"/>
  <c r="H50"/>
  <c r="D50"/>
  <c r="L73"/>
  <c r="H73"/>
  <c r="D73"/>
  <c r="L26"/>
  <c r="H26"/>
  <c r="D26"/>
  <c r="L72"/>
  <c r="H72"/>
  <c r="D72"/>
  <c r="L45"/>
  <c r="H45"/>
  <c r="D45"/>
  <c r="L74"/>
  <c r="H74"/>
  <c r="D74"/>
  <c r="L27"/>
  <c r="H27"/>
  <c r="D27"/>
  <c r="L20"/>
  <c r="H20"/>
  <c r="D20"/>
  <c r="L42"/>
  <c r="H42"/>
  <c r="D42"/>
  <c r="L8"/>
  <c r="H8"/>
  <c r="D8"/>
  <c r="L14"/>
  <c r="H14"/>
  <c r="D14"/>
  <c r="L33"/>
  <c r="H33"/>
  <c r="D33"/>
  <c r="L11"/>
  <c r="H11"/>
  <c r="D11"/>
  <c r="L43"/>
  <c r="H43"/>
  <c r="D43"/>
  <c r="L34"/>
  <c r="H34"/>
  <c r="D34"/>
  <c r="L18"/>
  <c r="H18"/>
  <c r="D18"/>
  <c r="L59"/>
  <c r="H59"/>
  <c r="D59"/>
  <c r="L25"/>
  <c r="H25"/>
  <c r="D25"/>
  <c r="L30"/>
  <c r="H30"/>
  <c r="D30"/>
  <c r="L22"/>
  <c r="H22"/>
  <c r="D22"/>
  <c r="L51"/>
  <c r="H51"/>
  <c r="D51"/>
  <c r="L29"/>
  <c r="H29"/>
  <c r="D29"/>
  <c r="L61"/>
  <c r="H61"/>
  <c r="D61"/>
  <c r="L9"/>
  <c r="H9"/>
  <c r="D9"/>
  <c r="L57"/>
  <c r="H57"/>
  <c r="D57"/>
  <c r="L16"/>
  <c r="H16"/>
  <c r="D16"/>
  <c r="L54"/>
  <c r="H54"/>
  <c r="D54"/>
  <c r="L6"/>
  <c r="H6"/>
  <c r="D6"/>
  <c r="L70"/>
  <c r="H70"/>
  <c r="D70"/>
  <c r="L46"/>
  <c r="H46"/>
  <c r="D46"/>
  <c r="L19"/>
  <c r="H19"/>
  <c r="D19"/>
  <c r="L40"/>
  <c r="H40"/>
  <c r="D40"/>
  <c r="L62"/>
  <c r="H62"/>
  <c r="D62"/>
  <c r="L5"/>
  <c r="H5"/>
  <c r="D5"/>
  <c r="L55"/>
  <c r="H55"/>
  <c r="D55"/>
  <c r="L67"/>
  <c r="H67"/>
  <c r="D67"/>
  <c r="L35"/>
  <c r="H35"/>
  <c r="D35"/>
  <c r="L17"/>
  <c r="H17"/>
  <c r="D17"/>
  <c r="L49"/>
  <c r="H49"/>
  <c r="D49"/>
  <c r="L31"/>
  <c r="H31"/>
  <c r="D31"/>
  <c r="L39"/>
  <c r="H39"/>
  <c r="D39"/>
  <c r="L69"/>
  <c r="H69"/>
  <c r="D69"/>
  <c r="L64"/>
  <c r="H64"/>
  <c r="D64"/>
  <c r="L65"/>
  <c r="H65"/>
  <c r="D65"/>
  <c r="L41"/>
  <c r="H41"/>
  <c r="D41"/>
  <c r="L13"/>
  <c r="H13"/>
  <c r="D13"/>
  <c r="L66"/>
  <c r="H66"/>
  <c r="D66"/>
  <c r="L36"/>
  <c r="H36"/>
  <c r="D36"/>
  <c r="L21"/>
  <c r="H21"/>
  <c r="D21"/>
  <c r="L48"/>
  <c r="H48"/>
  <c r="D48"/>
  <c r="L47"/>
  <c r="H47"/>
  <c r="D47"/>
  <c r="L58"/>
  <c r="H58"/>
  <c r="D58"/>
  <c r="L12"/>
  <c r="H12"/>
  <c r="D12"/>
  <c r="L60"/>
  <c r="H60"/>
  <c r="D60"/>
  <c r="L56"/>
  <c r="H56"/>
  <c r="D56"/>
</calcChain>
</file>

<file path=xl/sharedStrings.xml><?xml version="1.0" encoding="utf-8"?>
<sst xmlns="http://schemas.openxmlformats.org/spreadsheetml/2006/main" count="142" uniqueCount="119">
  <si>
    <t>Hitparáda rozhlasových stanic - ČR</t>
  </si>
  <si>
    <t xml:space="preserve">Všichni </t>
  </si>
  <si>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</si>
  <si>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</si>
  <si>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</si>
  <si>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</si>
  <si>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</si>
  <si>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</si>
  <si>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</si>
  <si>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</si>
  <si>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</si>
  <si>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</si>
  <si>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</si>
  <si>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</si>
  <si>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</si>
  <si>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</si>
  <si>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</si>
  <si>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</si>
  <si>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Classic Praha</t>
  </si>
  <si>
    <t>COLOR Music Radio</t>
  </si>
  <si>
    <t>Country rádio</t>
  </si>
  <si>
    <t>Český Impuls</t>
  </si>
  <si>
    <t>Český Rozhlas obecně</t>
  </si>
  <si>
    <t>Český rozhlas Vysočina (dříve Český rozhlas Region)</t>
  </si>
  <si>
    <t>ČRo Brno</t>
  </si>
  <si>
    <t>ČRo České Budějovice</t>
  </si>
  <si>
    <t>ČRo D-dur</t>
  </si>
  <si>
    <t>ČRo Dvojka (Praha)</t>
  </si>
  <si>
    <t>ČRo Hradec Králové</t>
  </si>
  <si>
    <t>ČRo Jazz</t>
  </si>
  <si>
    <t>ČRo Karlovy Vary</t>
  </si>
  <si>
    <t>ČRo Liberec</t>
  </si>
  <si>
    <t>ČRo Olomouc</t>
  </si>
  <si>
    <t>ČRo Ostrava</t>
  </si>
  <si>
    <t>ČRo Pardubice</t>
  </si>
  <si>
    <t>ČRo Plus</t>
  </si>
  <si>
    <t>ČRo Plzeň</t>
  </si>
  <si>
    <t>ČRo Pohoda</t>
  </si>
  <si>
    <t>ČRo Rádio Wave</t>
  </si>
  <si>
    <t>ČRo Radiožurnál</t>
  </si>
  <si>
    <t>ČRo Region (Středočeský kraj)</t>
  </si>
  <si>
    <t>ČRo Sever</t>
  </si>
  <si>
    <t>ČRo Vltava</t>
  </si>
  <si>
    <t>ČRo Zlín</t>
  </si>
  <si>
    <t>Dance Radio</t>
  </si>
  <si>
    <t>Evropa 2</t>
  </si>
  <si>
    <t>Expres FM</t>
  </si>
  <si>
    <t>Fajn Radio</t>
  </si>
  <si>
    <t>Free Radio 107 FM</t>
  </si>
  <si>
    <t>Frekvence 1</t>
  </si>
  <si>
    <t>Hitrádio City</t>
  </si>
  <si>
    <t>Hitrádio City 93,7 FM (dříve Rádio City)</t>
  </si>
  <si>
    <t>Hitrádio Contact</t>
  </si>
  <si>
    <t>Hitrádio Černá Hora (dříve Rádio Černá Hora)</t>
  </si>
  <si>
    <t>Hitrádio Faktor</t>
  </si>
  <si>
    <t>Hitrádio FM Plus</t>
  </si>
  <si>
    <t>Hitrádio North Music</t>
  </si>
  <si>
    <t>Hitrádio Orion</t>
  </si>
  <si>
    <t>Hitrádio Vysočina</t>
  </si>
  <si>
    <t>Hitrádio Zlín (dříve Rádio Zlín)</t>
  </si>
  <si>
    <t>jiné české stanice</t>
  </si>
  <si>
    <t>Radio 1</t>
  </si>
  <si>
    <t>Rádio Beat</t>
  </si>
  <si>
    <t>Rádio Blaník</t>
  </si>
  <si>
    <t>Rádio Bonton</t>
  </si>
  <si>
    <t>Radio Čas</t>
  </si>
  <si>
    <t>Radio Čas Rock</t>
  </si>
  <si>
    <t>Rádio Dálnice</t>
  </si>
  <si>
    <t>Rádio Dechovka</t>
  </si>
  <si>
    <t>Rádio Haná (Skyrock)</t>
  </si>
  <si>
    <t>Rádio HEY (dříve rádio Sázava)</t>
  </si>
  <si>
    <t>Rádio Impuls</t>
  </si>
  <si>
    <t>Rádio Jih</t>
  </si>
  <si>
    <t>Rádio Jihlava</t>
  </si>
  <si>
    <t>Rádio Junior</t>
  </si>
  <si>
    <t>Rádio Kiss</t>
  </si>
  <si>
    <t>Rádio Krokodýl</t>
  </si>
  <si>
    <t>Rádio Kroměříž</t>
  </si>
  <si>
    <t>Rádio Otava (dříve Rádio Blatná)</t>
  </si>
  <si>
    <t>Rádio Proglas</t>
  </si>
  <si>
    <t>Rádio Relax</t>
  </si>
  <si>
    <t>Radio SPIN</t>
  </si>
  <si>
    <t>Rádio Z</t>
  </si>
  <si>
    <t>Radiožurnál Sport</t>
  </si>
  <si>
    <t>Rock Rádio</t>
  </si>
  <si>
    <t>RockZone 105,9 FM</t>
  </si>
  <si>
    <t>Signál Rádio</t>
  </si>
  <si>
    <t>zahraniční stanice</t>
  </si>
  <si>
    <t>celkem</t>
  </si>
  <si>
    <t>MEDIA CLUB</t>
  </si>
  <si>
    <t>Mediální zastoupení</t>
  </si>
  <si>
    <t>RADIOHOUSE</t>
  </si>
  <si>
    <t>MMS</t>
  </si>
  <si>
    <t>ČRO</t>
  </si>
  <si>
    <t>FAJN RADIO TOTAL</t>
  </si>
  <si>
    <t>Rodiny stanic</t>
  </si>
  <si>
    <t xml:space="preserve">HITRÁDIO TOTAL </t>
  </si>
  <si>
    <t>KISS TOTAL</t>
  </si>
  <si>
    <t>BLANÍK  TOTAL</t>
  </si>
  <si>
    <t>ROCKRÁDIO TOTAL</t>
  </si>
  <si>
    <t>Produkty MZ</t>
  </si>
  <si>
    <t>MMS TOTAL</t>
  </si>
  <si>
    <t>MEDIA CLUB - RADIO UNITED TOTAL</t>
  </si>
  <si>
    <t>MEDIA CLUB - RADIO UNITED PROGRESSIVE</t>
  </si>
  <si>
    <t>MEDIA CLUB - RADIO UNITED OPTIMAL</t>
  </si>
  <si>
    <t>MEDIA CLUB - RADIO UNITED CREATIVE</t>
  </si>
  <si>
    <t>RADIOHOUSE TOTAL</t>
  </si>
  <si>
    <t>RADIOHOUSE VÝBĚR ACTIVE</t>
  </si>
  <si>
    <t>RADIOHOUSE VÝBĚR FAMILY</t>
  </si>
  <si>
    <t>MEDIA BOHEMIA</t>
  </si>
  <si>
    <t>Vlastníci</t>
  </si>
  <si>
    <t>AGROFERT</t>
  </si>
  <si>
    <t>ACTIVE RADIO</t>
  </si>
  <si>
    <t>GES</t>
  </si>
  <si>
    <t>1.4. - 30.9.2022</t>
  </si>
  <si>
    <t>Zdroj: STEM/MARK-MEDIAN/Nielsen Admosphere,  SKMO-Radio Projekt (12-84 let)</t>
  </si>
  <si>
    <t>1.7. - 17.12.2022</t>
  </si>
  <si>
    <t>Fajn Rádio Helax (dříve Rádio Helax)</t>
  </si>
  <si>
    <t>ČRo Rádio Praha (dříve Rádio DAB Praha + ještě dříve ČRo Regina)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</si>
</sst>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5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i/>
      <sz val="9"/>
      <color theme="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" fontId="10" fillId="5" borderId="10" xfId="0" applyNumberFormat="1" applyFont="1" applyFill="1" applyBorder="1" applyAlignment="1">
      <alignment horizontal="center"/>
    </xf>
    <xf numFmtId="1" fontId="11" fillId="5" borderId="11" xfId="0" applyNumberFormat="1" applyFont="1" applyFill="1" applyBorder="1" applyAlignment="1">
      <alignment horizontal="center"/>
    </xf>
    <xf numFmtId="2" fontId="10" fillId="5" borderId="12" xfId="0" applyNumberFormat="1" applyFont="1" applyFill="1" applyBorder="1" applyAlignment="1">
      <alignment horizontal="center"/>
    </xf>
    <xf numFmtId="1" fontId="10" fillId="5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" fontId="3" fillId="2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" fontId="12" fillId="6" borderId="0" xfId="0" applyNumberFormat="1" applyFont="1" applyFill="1" applyAlignment="1">
      <alignment horizontal="center" vertical="center"/>
    </xf>
    <xf numFmtId="1" fontId="13" fillId="6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7" borderId="0" xfId="0" applyFont="1" applyFill="1" applyAlignment="1">
      <alignment horizontal="left" vertical="center"/>
    </xf>
    <xf numFmtId="1" fontId="12" fillId="7" borderId="0" xfId="0" applyNumberFormat="1" applyFont="1" applyFill="1" applyAlignment="1">
      <alignment horizontal="center" vertical="center"/>
    </xf>
    <xf numFmtId="1" fontId="13" fillId="7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4" fontId="12" fillId="7" borderId="0" xfId="0" applyNumberFormat="1" applyFont="1" applyFill="1" applyAlignment="1">
      <alignment horizontal="center" vertical="center"/>
    </xf>
    <xf numFmtId="164" fontId="13" fillId="7" borderId="0" xfId="0" applyNumberFormat="1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/>
    </xf>
    <xf numFmtId="1" fontId="12" fillId="8" borderId="0" xfId="0" applyNumberFormat="1" applyFont="1" applyFill="1" applyAlignment="1">
      <alignment horizontal="center" vertical="center"/>
    </xf>
    <xf numFmtId="1" fontId="13" fillId="8" borderId="0" xfId="0" applyNumberFormat="1" applyFont="1" applyFill="1" applyAlignment="1">
      <alignment horizontal="center" vertical="center"/>
    </xf>
    <xf numFmtId="164" fontId="12" fillId="8" borderId="0" xfId="0" applyNumberFormat="1" applyFont="1" applyFill="1" applyAlignment="1">
      <alignment horizontal="center" vertical="center"/>
    </xf>
    <xf numFmtId="164" fontId="13" fillId="8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left" vertical="center"/>
    </xf>
    <xf numFmtId="1" fontId="14" fillId="9" borderId="0" xfId="0" applyNumberFormat="1" applyFont="1" applyFill="1" applyAlignment="1">
      <alignment horizontal="center" vertical="center"/>
    </xf>
    <xf numFmtId="1" fontId="15" fillId="9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64" fontId="14" fillId="9" borderId="0" xfId="0" applyNumberFormat="1" applyFont="1" applyFill="1" applyAlignment="1">
      <alignment horizontal="center" vertical="center"/>
    </xf>
    <xf numFmtId="164" fontId="15" fillId="9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</cellXfs>
  <cellStyles count="1">
    <cellStyle name="normální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ulka1" displayName="Tabulka1" ref="A4:L76" totalsRowShown="0" headerRowDxfId="5" tableBorderDxfId="4">
  <autoFilter ref="A4:L76"/>
  <sortState ref="A5:L76">
    <sortCondition descending="1" ref="B4:B76"/>
  </sortState>
  <tableColumns count="12">
    <tableColumn id="1" name="Sloupec1"/>
    <tableColumn id="2" name="Sloupec2"/>
    <tableColumn id="3" name="Sloupec3" dataDxfId="3"/>
    <tableColumn id="4" name="Sloupec4" dataDxfId="2">
      <calculatedColumnFormula>B5-C5</calculatedColumnFormula>
    </tableColumn>
    <tableColumn id="5" name="Sloupec5"/>
    <tableColumn id="6" name="Sloupec6"/>
    <tableColumn id="7" name="Sloupec7" dataDxfId="1"/>
    <tableColumn id="8" name="Sloupec8">
      <calculatedColumnFormula>F5-G5</calculatedColumnFormula>
    </tableColumn>
    <tableColumn id="9" name="Sloupec9"/>
    <tableColumn id="10" name="Sloupec10"/>
    <tableColumn id="11" name="Sloupec11" dataDxfId="0"/>
    <tableColumn id="12" name="Sloupec12">
      <calculatedColumnFormula>J5-K5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="80" zoomScaleNormal="80" workbookViewId="0">
      <selection activeCell="B3" sqref="B3"/>
    </sheetView>
  </sheetViews>
  <sheetFormatPr defaultRowHeight="15"/>
  <cols>
    <col min="1" max="1" width="54.7109375" customWidth="1"/>
    <col min="2" max="4" width="14.5703125" customWidth="1"/>
    <col min="5" max="5" width="3.28515625" customWidth="1"/>
    <col min="6" max="8" width="14.5703125" customWidth="1"/>
    <col min="9" max="9" width="3.28515625" customWidth="1"/>
    <col min="10" max="12" width="14.5703125" customWidth="1"/>
    <col min="13" max="13" width="18.7109375" bestFit="1" customWidth="1"/>
  </cols>
  <sheetData>
    <row r="1" spans="1:13" ht="16.5" thickBot="1">
      <c r="A1" s="1" t="s">
        <v>0</v>
      </c>
      <c r="B1" s="2"/>
      <c r="C1" s="3"/>
      <c r="D1" s="4"/>
      <c r="E1" s="5"/>
      <c r="F1" s="6"/>
      <c r="G1" s="7"/>
      <c r="H1" s="2"/>
      <c r="I1" s="8"/>
      <c r="J1" s="7"/>
      <c r="K1" s="7"/>
      <c r="L1" s="4"/>
      <c r="M1" s="4"/>
    </row>
    <row r="2" spans="1:13">
      <c r="A2" s="56" t="s">
        <v>1</v>
      </c>
      <c r="B2" s="58" t="s">
        <v>2</v>
      </c>
      <c r="C2" s="58"/>
      <c r="D2" s="58"/>
      <c r="E2" s="3"/>
      <c r="F2" s="58" t="s">
        <v>3</v>
      </c>
      <c r="G2" s="58"/>
      <c r="H2" s="59"/>
      <c r="I2" s="5"/>
      <c r="J2" s="58" t="s">
        <v>4</v>
      </c>
      <c r="K2" s="58"/>
      <c r="L2" s="58"/>
      <c r="M2" s="7"/>
    </row>
    <row r="3" spans="1:13" ht="15.75" thickBot="1">
      <c r="A3" s="57"/>
      <c r="B3" s="9" t="s">
        <v>116</v>
      </c>
      <c r="C3" s="9" t="s">
        <v>114</v>
      </c>
      <c r="D3" s="10" t="s">
        <v>5</v>
      </c>
      <c r="E3" s="11"/>
      <c r="F3" s="9" t="s">
        <v>116</v>
      </c>
      <c r="G3" s="9" t="s">
        <v>114</v>
      </c>
      <c r="H3" s="10" t="s">
        <v>5</v>
      </c>
      <c r="I3" s="11"/>
      <c r="J3" s="9" t="s">
        <v>116</v>
      </c>
      <c r="K3" s="9" t="s">
        <v>114</v>
      </c>
      <c r="L3" s="12" t="s">
        <v>5</v>
      </c>
      <c r="M3" s="8"/>
    </row>
    <row r="4" spans="1:13" ht="15.75" thickBot="1">
      <c r="A4" s="8" t="s">
        <v>6</v>
      </c>
      <c r="B4" s="13" t="s">
        <v>7</v>
      </c>
      <c r="C4" s="13" t="s">
        <v>8</v>
      </c>
      <c r="D4" s="14" t="s">
        <v>9</v>
      </c>
      <c r="E4" s="5" t="s">
        <v>10</v>
      </c>
      <c r="F4" s="13" t="s">
        <v>11</v>
      </c>
      <c r="G4" s="13" t="s">
        <v>12</v>
      </c>
      <c r="H4" s="14" t="s">
        <v>13</v>
      </c>
      <c r="I4" s="5" t="s">
        <v>14</v>
      </c>
      <c r="J4" s="13" t="s">
        <v>15</v>
      </c>
      <c r="K4" s="13" t="s">
        <v>16</v>
      </c>
      <c r="L4" s="15" t="s">
        <v>17</v>
      </c>
      <c r="M4" s="4"/>
    </row>
    <row r="5" spans="1:13" ht="12" customHeight="1">
      <c r="A5" s="16" t="s">
        <v>39</v>
      </c>
      <c r="B5" s="17">
        <v>1653.0480774042801</v>
      </c>
      <c r="C5" s="17">
        <v>1632.33693945647</v>
      </c>
      <c r="D5" s="18">
        <f t="shared" ref="D5:D36" si="0">B5-C5</f>
        <v>20.71113794781013</v>
      </c>
      <c r="E5" s="8"/>
      <c r="F5" s="19">
        <v>11.7961947676656</v>
      </c>
      <c r="G5" s="19">
        <v>11.485587013982199</v>
      </c>
      <c r="H5" s="20">
        <f t="shared" ref="H5:H36" si="1">F5-G5</f>
        <v>0.3106077536834011</v>
      </c>
      <c r="I5" s="21"/>
      <c r="J5" s="22">
        <v>861.17885028817102</v>
      </c>
      <c r="K5" s="22">
        <v>834.50026228237198</v>
      </c>
      <c r="L5" s="18">
        <f t="shared" ref="L5:L36" si="2">J5-K5</f>
        <v>26.678588005799043</v>
      </c>
      <c r="M5" s="23"/>
    </row>
    <row r="6" spans="1:13" ht="12" customHeight="1">
      <c r="A6" s="24" t="s">
        <v>45</v>
      </c>
      <c r="B6" s="17">
        <v>1485.4925854266501</v>
      </c>
      <c r="C6" s="17">
        <v>1495.79520619812</v>
      </c>
      <c r="D6" s="18">
        <f t="shared" si="0"/>
        <v>-10.302620771469947</v>
      </c>
      <c r="E6" s="8"/>
      <c r="F6" s="19">
        <v>7.1129384659747199</v>
      </c>
      <c r="G6" s="19">
        <v>7.0931785164784102</v>
      </c>
      <c r="H6" s="20">
        <f t="shared" si="1"/>
        <v>1.9759949496309659E-2</v>
      </c>
      <c r="I6" s="21"/>
      <c r="J6" s="22">
        <v>648.78387642624602</v>
      </c>
      <c r="K6" s="22">
        <v>639.29179720755599</v>
      </c>
      <c r="L6" s="18">
        <f t="shared" si="2"/>
        <v>9.4920792186900371</v>
      </c>
      <c r="M6" s="23"/>
    </row>
    <row r="7" spans="1:13" ht="12" customHeight="1">
      <c r="A7" s="24" t="s">
        <v>71</v>
      </c>
      <c r="B7" s="17">
        <v>1482.7040011006</v>
      </c>
      <c r="C7" s="17">
        <v>1490.1205683128801</v>
      </c>
      <c r="D7" s="18">
        <f t="shared" si="0"/>
        <v>-7.4165672122801425</v>
      </c>
      <c r="E7" s="8"/>
      <c r="F7" s="19">
        <v>9.4629192693106408</v>
      </c>
      <c r="G7" s="19">
        <v>10.0772604359009</v>
      </c>
      <c r="H7" s="20">
        <f t="shared" si="1"/>
        <v>-0.61434116659025939</v>
      </c>
      <c r="I7" s="21"/>
      <c r="J7" s="22">
        <v>697.23388508580797</v>
      </c>
      <c r="K7" s="22">
        <v>717.71692179889703</v>
      </c>
      <c r="L7" s="18">
        <f t="shared" si="2"/>
        <v>-20.483036713089064</v>
      </c>
      <c r="M7" s="23"/>
    </row>
    <row r="8" spans="1:13" ht="12" customHeight="1">
      <c r="A8" s="24" t="s">
        <v>63</v>
      </c>
      <c r="B8" s="17">
        <v>1310.60513990764</v>
      </c>
      <c r="C8" s="17">
        <v>1283.3515320332899</v>
      </c>
      <c r="D8" s="18">
        <f t="shared" si="0"/>
        <v>27.253607874350109</v>
      </c>
      <c r="E8" s="8"/>
      <c r="F8" s="19">
        <v>10.9242126386583</v>
      </c>
      <c r="G8" s="19">
        <v>10.458573407073599</v>
      </c>
      <c r="H8" s="20">
        <f t="shared" si="1"/>
        <v>0.46563923158470111</v>
      </c>
      <c r="I8" s="21"/>
      <c r="J8" s="22">
        <v>644.907668063865</v>
      </c>
      <c r="K8" s="22">
        <v>634.16922366352799</v>
      </c>
      <c r="L8" s="18">
        <f t="shared" si="2"/>
        <v>10.738444400337016</v>
      </c>
      <c r="M8" s="23"/>
    </row>
    <row r="9" spans="1:13" ht="12" customHeight="1">
      <c r="A9" s="24" t="s">
        <v>49</v>
      </c>
      <c r="B9" s="17">
        <v>935.55497905695597</v>
      </c>
      <c r="C9" s="17">
        <v>946.65588621845302</v>
      </c>
      <c r="D9" s="18">
        <f t="shared" si="0"/>
        <v>-11.100907161497048</v>
      </c>
      <c r="E9" s="8"/>
      <c r="F9" s="19">
        <v>7.37831316466026</v>
      </c>
      <c r="G9" s="19">
        <v>6.9594333865866602</v>
      </c>
      <c r="H9" s="20">
        <f t="shared" si="1"/>
        <v>0.41887977807359977</v>
      </c>
      <c r="I9" s="21"/>
      <c r="J9" s="22">
        <v>467.84692796561598</v>
      </c>
      <c r="K9" s="22">
        <v>452.29404392236597</v>
      </c>
      <c r="L9" s="18">
        <f t="shared" si="2"/>
        <v>15.552884043250003</v>
      </c>
      <c r="M9" s="23"/>
    </row>
    <row r="10" spans="1:13" ht="12" customHeight="1">
      <c r="A10" s="24" t="s">
        <v>75</v>
      </c>
      <c r="B10" s="17">
        <v>886.54786786767602</v>
      </c>
      <c r="C10" s="17">
        <v>895.38483450423598</v>
      </c>
      <c r="D10" s="18">
        <f t="shared" si="0"/>
        <v>-8.8369666365599642</v>
      </c>
      <c r="E10" s="8"/>
      <c r="F10" s="19">
        <v>6.5215911362446297</v>
      </c>
      <c r="G10" s="19">
        <v>6.7899337056294504</v>
      </c>
      <c r="H10" s="20">
        <f t="shared" si="1"/>
        <v>-0.26834256938482071</v>
      </c>
      <c r="I10" s="21"/>
      <c r="J10" s="22">
        <v>435.266751534761</v>
      </c>
      <c r="K10" s="22">
        <v>438.298630358254</v>
      </c>
      <c r="L10" s="18">
        <f t="shared" si="2"/>
        <v>-3.0318788234930025</v>
      </c>
      <c r="M10" s="23"/>
    </row>
    <row r="11" spans="1:13" ht="12" customHeight="1">
      <c r="A11" s="24" t="s">
        <v>60</v>
      </c>
      <c r="B11" s="17">
        <v>698.04274780748301</v>
      </c>
      <c r="C11" s="17">
        <v>679.23638330034998</v>
      </c>
      <c r="D11" s="18">
        <f t="shared" si="0"/>
        <v>18.806364507133026</v>
      </c>
      <c r="E11" s="8"/>
      <c r="F11" s="19">
        <v>2.7664799572185799</v>
      </c>
      <c r="G11" s="19">
        <v>3.1254259563422302</v>
      </c>
      <c r="H11" s="20">
        <f t="shared" si="1"/>
        <v>-0.35894599912365033</v>
      </c>
      <c r="I11" s="21"/>
      <c r="J11" s="22">
        <v>267.95445459048699</v>
      </c>
      <c r="K11" s="22">
        <v>291.92883485231403</v>
      </c>
      <c r="L11" s="18">
        <f t="shared" si="2"/>
        <v>-23.974380261827037</v>
      </c>
      <c r="M11" s="23"/>
    </row>
    <row r="12" spans="1:13" ht="12" customHeight="1">
      <c r="A12" s="24" t="s">
        <v>20</v>
      </c>
      <c r="B12" s="17">
        <v>602.04817841594195</v>
      </c>
      <c r="C12" s="17">
        <v>598.80162073264796</v>
      </c>
      <c r="D12" s="18">
        <f t="shared" si="0"/>
        <v>3.246557683293986</v>
      </c>
      <c r="E12" s="8"/>
      <c r="F12" s="19">
        <v>4.1315080608786499</v>
      </c>
      <c r="G12" s="19">
        <v>4.0715513409329001</v>
      </c>
      <c r="H12" s="20">
        <f t="shared" si="1"/>
        <v>5.9956719945749803E-2</v>
      </c>
      <c r="I12" s="21"/>
      <c r="J12" s="22">
        <v>284.518382512404</v>
      </c>
      <c r="K12" s="22">
        <v>287.72362690855402</v>
      </c>
      <c r="L12" s="18">
        <f t="shared" si="2"/>
        <v>-3.2052443961500217</v>
      </c>
      <c r="M12" s="23"/>
    </row>
    <row r="13" spans="1:13" ht="12" customHeight="1">
      <c r="A13" s="24" t="s">
        <v>27</v>
      </c>
      <c r="B13" s="17">
        <v>575.09842657815204</v>
      </c>
      <c r="C13" s="17">
        <v>591.05809989907505</v>
      </c>
      <c r="D13" s="18">
        <f t="shared" si="0"/>
        <v>-15.959673320923002</v>
      </c>
      <c r="E13" s="8"/>
      <c r="F13" s="19">
        <v>5.3056352464906196</v>
      </c>
      <c r="G13" s="19">
        <v>5.3329309786397303</v>
      </c>
      <c r="H13" s="20">
        <f t="shared" si="1"/>
        <v>-2.7295732149110741E-2</v>
      </c>
      <c r="I13" s="21"/>
      <c r="J13" s="22">
        <v>344.224871157824</v>
      </c>
      <c r="K13" s="22">
        <v>326.59037510575502</v>
      </c>
      <c r="L13" s="18">
        <f t="shared" si="2"/>
        <v>17.634496052068982</v>
      </c>
      <c r="M13" s="23"/>
    </row>
    <row r="14" spans="1:13" ht="12" customHeight="1">
      <c r="A14" s="24" t="s">
        <v>62</v>
      </c>
      <c r="B14" s="17">
        <v>535.98024735033596</v>
      </c>
      <c r="C14" s="17">
        <v>523.76147753627504</v>
      </c>
      <c r="D14" s="18">
        <f t="shared" si="0"/>
        <v>12.21876981406092</v>
      </c>
      <c r="E14" s="8"/>
      <c r="F14" s="19">
        <v>3.9468193236209599</v>
      </c>
      <c r="G14" s="19">
        <v>4.1226335062205104</v>
      </c>
      <c r="H14" s="20">
        <f t="shared" si="1"/>
        <v>-0.17581418259955051</v>
      </c>
      <c r="I14" s="21"/>
      <c r="J14" s="22">
        <v>263.38814532929399</v>
      </c>
      <c r="K14" s="22">
        <v>254.69889356192499</v>
      </c>
      <c r="L14" s="18">
        <f t="shared" si="2"/>
        <v>8.6892517673690008</v>
      </c>
      <c r="M14" s="23"/>
    </row>
    <row r="15" spans="1:13" ht="12" customHeight="1">
      <c r="A15" s="24" t="s">
        <v>84</v>
      </c>
      <c r="B15" s="17">
        <v>418.38990990187898</v>
      </c>
      <c r="C15" s="17">
        <v>411.257059491723</v>
      </c>
      <c r="D15" s="18">
        <f t="shared" si="0"/>
        <v>7.1328504101559815</v>
      </c>
      <c r="E15" s="8"/>
      <c r="F15" s="19">
        <v>3.2865424237780898</v>
      </c>
      <c r="G15" s="19">
        <v>3.15114739959265</v>
      </c>
      <c r="H15" s="20">
        <f t="shared" si="1"/>
        <v>0.13539502418543981</v>
      </c>
      <c r="I15" s="21"/>
      <c r="J15" s="22">
        <v>208.08807432341999</v>
      </c>
      <c r="K15" s="22">
        <v>190.241627757168</v>
      </c>
      <c r="L15" s="18">
        <f t="shared" si="2"/>
        <v>17.846446566251984</v>
      </c>
      <c r="M15" s="23"/>
    </row>
    <row r="16" spans="1:13" ht="12" customHeight="1">
      <c r="A16" s="24" t="s">
        <v>47</v>
      </c>
      <c r="B16" s="17">
        <v>273.21573683727399</v>
      </c>
      <c r="C16" s="17">
        <v>290.51898462442301</v>
      </c>
      <c r="D16" s="18">
        <f t="shared" si="0"/>
        <v>-17.303247787149019</v>
      </c>
      <c r="E16" s="8"/>
      <c r="F16" s="19">
        <v>1.5329677869479801</v>
      </c>
      <c r="G16" s="19">
        <v>1.4071991068663099</v>
      </c>
      <c r="H16" s="20">
        <f t="shared" si="1"/>
        <v>0.12576868008167019</v>
      </c>
      <c r="I16" s="21"/>
      <c r="J16" s="22">
        <v>132.90619871989401</v>
      </c>
      <c r="K16" s="22">
        <v>131.13451813120901</v>
      </c>
      <c r="L16" s="18">
        <f t="shared" si="2"/>
        <v>1.7716805886850011</v>
      </c>
      <c r="M16" s="23"/>
    </row>
    <row r="17" spans="1:13" ht="12" customHeight="1">
      <c r="A17" s="24" t="s">
        <v>35</v>
      </c>
      <c r="B17" s="17">
        <v>259.45882947779302</v>
      </c>
      <c r="C17" s="17">
        <v>256.045067800374</v>
      </c>
      <c r="D17" s="18">
        <f t="shared" si="0"/>
        <v>3.4137616774190178</v>
      </c>
      <c r="E17" s="8"/>
      <c r="F17" s="19">
        <v>1.93201581741543</v>
      </c>
      <c r="G17" s="19">
        <v>1.82760344666019</v>
      </c>
      <c r="H17" s="20">
        <f t="shared" si="1"/>
        <v>0.10441237075524001</v>
      </c>
      <c r="I17" s="21"/>
      <c r="J17" s="22">
        <v>134.414605021043</v>
      </c>
      <c r="K17" s="22">
        <v>139.93824671419301</v>
      </c>
      <c r="L17" s="18">
        <f t="shared" si="2"/>
        <v>-5.5236416931500116</v>
      </c>
      <c r="M17" s="23"/>
    </row>
    <row r="18" spans="1:13" ht="12" customHeight="1">
      <c r="A18" s="24" t="s">
        <v>57</v>
      </c>
      <c r="B18" s="17">
        <v>236.65297527472899</v>
      </c>
      <c r="C18" s="17">
        <v>256.83148086622299</v>
      </c>
      <c r="D18" s="18">
        <f t="shared" si="0"/>
        <v>-20.178505591494002</v>
      </c>
      <c r="E18" s="8"/>
      <c r="F18" s="19">
        <v>1.4037861600061901</v>
      </c>
      <c r="G18" s="19">
        <v>1.7195009991263199</v>
      </c>
      <c r="H18" s="20">
        <f t="shared" si="1"/>
        <v>-0.31571483912012988</v>
      </c>
      <c r="I18" s="21"/>
      <c r="J18" s="22">
        <v>106.271868042142</v>
      </c>
      <c r="K18" s="22">
        <v>119.302528730611</v>
      </c>
      <c r="L18" s="18">
        <f t="shared" si="2"/>
        <v>-13.030660688468998</v>
      </c>
      <c r="M18" s="23"/>
    </row>
    <row r="19" spans="1:13" ht="12" customHeight="1">
      <c r="A19" s="24" t="s">
        <v>42</v>
      </c>
      <c r="B19" s="17">
        <v>199.44861128828299</v>
      </c>
      <c r="C19" s="17">
        <v>182.30125962684801</v>
      </c>
      <c r="D19" s="18">
        <f t="shared" si="0"/>
        <v>17.147351661434982</v>
      </c>
      <c r="E19" s="8"/>
      <c r="F19" s="19">
        <v>0.75849162729497799</v>
      </c>
      <c r="G19" s="19">
        <v>0.653830658101894</v>
      </c>
      <c r="H19" s="20">
        <f t="shared" si="1"/>
        <v>0.10466096919308399</v>
      </c>
      <c r="I19" s="21"/>
      <c r="J19" s="22">
        <v>59.7491594112538</v>
      </c>
      <c r="K19" s="22">
        <v>61.587108257526801</v>
      </c>
      <c r="L19" s="18">
        <f t="shared" si="2"/>
        <v>-1.8379488462730009</v>
      </c>
      <c r="M19" s="23"/>
    </row>
    <row r="20" spans="1:13" ht="12" customHeight="1">
      <c r="A20" s="24" t="s">
        <v>65</v>
      </c>
      <c r="B20" s="17">
        <v>193.693608225194</v>
      </c>
      <c r="C20" s="17">
        <v>206.523238613302</v>
      </c>
      <c r="D20" s="18">
        <f t="shared" si="0"/>
        <v>-12.829630388108001</v>
      </c>
      <c r="E20" s="8"/>
      <c r="F20" s="19">
        <v>1.32723157557745</v>
      </c>
      <c r="G20" s="19">
        <v>1.4025557415988901</v>
      </c>
      <c r="H20" s="20">
        <f t="shared" si="1"/>
        <v>-7.5324166021440098E-2</v>
      </c>
      <c r="I20" s="21"/>
      <c r="J20" s="22">
        <v>92.344191041206798</v>
      </c>
      <c r="K20" s="22">
        <v>100.18474401770899</v>
      </c>
      <c r="L20" s="18">
        <f t="shared" si="2"/>
        <v>-7.8405529765021953</v>
      </c>
      <c r="M20" s="23"/>
    </row>
    <row r="21" spans="1:13" ht="12" customHeight="1">
      <c r="A21" s="24" t="s">
        <v>24</v>
      </c>
      <c r="B21" s="17">
        <v>173.74375079497401</v>
      </c>
      <c r="C21" s="17">
        <v>188.043779543808</v>
      </c>
      <c r="D21" s="18">
        <f t="shared" si="0"/>
        <v>-14.300028748833995</v>
      </c>
      <c r="E21" s="8"/>
      <c r="F21" s="19">
        <v>1.60155753795886</v>
      </c>
      <c r="G21" s="19">
        <v>1.9248158990633499</v>
      </c>
      <c r="H21" s="20">
        <f t="shared" si="1"/>
        <v>-0.32325836110448991</v>
      </c>
      <c r="I21" s="21"/>
      <c r="J21" s="22">
        <v>94.933581616024398</v>
      </c>
      <c r="K21" s="22">
        <v>110.65407634531699</v>
      </c>
      <c r="L21" s="18">
        <f t="shared" si="2"/>
        <v>-15.720494729292597</v>
      </c>
      <c r="M21" s="23"/>
    </row>
    <row r="22" spans="1:13" ht="12" customHeight="1">
      <c r="A22" s="24" t="s">
        <v>53</v>
      </c>
      <c r="B22" s="17">
        <v>167.98858461829499</v>
      </c>
      <c r="C22" s="17">
        <v>154.87164340146899</v>
      </c>
      <c r="D22" s="18">
        <f t="shared" si="0"/>
        <v>13.116941216826007</v>
      </c>
      <c r="E22" s="8"/>
      <c r="F22" s="19">
        <v>1.2718172001413099</v>
      </c>
      <c r="G22" s="19">
        <v>0.96658026638958805</v>
      </c>
      <c r="H22" s="20">
        <f t="shared" si="1"/>
        <v>0.3052369337517219</v>
      </c>
      <c r="I22" s="21"/>
      <c r="J22" s="22">
        <v>86.779895651228202</v>
      </c>
      <c r="K22" s="22">
        <v>76.161984042686498</v>
      </c>
      <c r="L22" s="18">
        <f t="shared" si="2"/>
        <v>10.617911608541704</v>
      </c>
      <c r="M22" s="23"/>
    </row>
    <row r="23" spans="1:13" ht="12" customHeight="1">
      <c r="A23" s="24" t="s">
        <v>76</v>
      </c>
      <c r="B23" s="17">
        <v>152.80829538262401</v>
      </c>
      <c r="C23" s="17">
        <v>183.70737788732299</v>
      </c>
      <c r="D23" s="18">
        <f t="shared" si="0"/>
        <v>-30.899082504698981</v>
      </c>
      <c r="E23" s="8"/>
      <c r="F23" s="19">
        <v>0.98884777433248605</v>
      </c>
      <c r="G23" s="19">
        <v>1.3179656645401601</v>
      </c>
      <c r="H23" s="20">
        <f t="shared" si="1"/>
        <v>-0.32911789020767401</v>
      </c>
      <c r="I23" s="21"/>
      <c r="J23" s="22">
        <v>61.595527315381403</v>
      </c>
      <c r="K23" s="22">
        <v>68.633131684866299</v>
      </c>
      <c r="L23" s="18">
        <f t="shared" si="2"/>
        <v>-7.037604369484896</v>
      </c>
      <c r="M23" s="23"/>
    </row>
    <row r="24" spans="1:13" ht="12" customHeight="1">
      <c r="A24" s="24" t="s">
        <v>87</v>
      </c>
      <c r="B24" s="17">
        <v>143.04965245319499</v>
      </c>
      <c r="C24" s="17">
        <v>129.03951873785601</v>
      </c>
      <c r="D24" s="18">
        <f t="shared" si="0"/>
        <v>14.010133715338981</v>
      </c>
      <c r="E24" s="8"/>
      <c r="F24" s="19">
        <v>1.1945103274526101</v>
      </c>
      <c r="G24" s="19">
        <v>1.19473945987821</v>
      </c>
      <c r="H24" s="20">
        <f t="shared" si="1"/>
        <v>-2.2913242559985392E-4</v>
      </c>
      <c r="I24" s="21"/>
      <c r="J24" s="22">
        <v>68.115213232862999</v>
      </c>
      <c r="K24" s="22">
        <v>59.329707233398501</v>
      </c>
      <c r="L24" s="18">
        <f t="shared" si="2"/>
        <v>8.7855059994644975</v>
      </c>
      <c r="M24" s="23"/>
    </row>
    <row r="25" spans="1:13" ht="12" customHeight="1">
      <c r="A25" s="24" t="s">
        <v>55</v>
      </c>
      <c r="B25" s="17">
        <v>113.026628674752</v>
      </c>
      <c r="C25" s="17">
        <v>103.175899446815</v>
      </c>
      <c r="D25" s="18">
        <f t="shared" si="0"/>
        <v>9.8507292279370091</v>
      </c>
      <c r="E25" s="8"/>
      <c r="F25" s="19">
        <v>0.65508141451792401</v>
      </c>
      <c r="G25" s="19">
        <v>0.52201365337011296</v>
      </c>
      <c r="H25" s="20">
        <f t="shared" si="1"/>
        <v>0.13306776114781105</v>
      </c>
      <c r="I25" s="21"/>
      <c r="J25" s="22">
        <v>54.121283053036599</v>
      </c>
      <c r="K25" s="22">
        <v>35.577811631120298</v>
      </c>
      <c r="L25" s="18">
        <f t="shared" si="2"/>
        <v>18.543471421916301</v>
      </c>
      <c r="M25" s="23"/>
    </row>
    <row r="26" spans="1:13" ht="12" customHeight="1">
      <c r="A26" s="24" t="s">
        <v>69</v>
      </c>
      <c r="B26" s="17">
        <v>109.59158649571999</v>
      </c>
      <c r="C26" s="17">
        <v>106.24765676938399</v>
      </c>
      <c r="D26" s="18">
        <f t="shared" si="0"/>
        <v>3.3439297263360004</v>
      </c>
      <c r="E26" s="8"/>
      <c r="F26" s="19">
        <v>0.56377555529290102</v>
      </c>
      <c r="G26" s="19">
        <v>0.67658716217440995</v>
      </c>
      <c r="H26" s="20">
        <f t="shared" si="1"/>
        <v>-0.11281160688150893</v>
      </c>
      <c r="I26" s="21"/>
      <c r="J26" s="22">
        <v>40.446885223709799</v>
      </c>
      <c r="K26" s="22">
        <v>41.643586649635601</v>
      </c>
      <c r="L26" s="18">
        <f t="shared" si="2"/>
        <v>-1.1967014259258022</v>
      </c>
      <c r="M26" s="23"/>
    </row>
    <row r="27" spans="1:13" ht="12" customHeight="1">
      <c r="A27" s="24" t="s">
        <v>66</v>
      </c>
      <c r="B27" s="17">
        <v>99.576772606737194</v>
      </c>
      <c r="C27" s="17">
        <v>98.9847560483894</v>
      </c>
      <c r="D27" s="18">
        <f t="shared" si="0"/>
        <v>0.59201655834779388</v>
      </c>
      <c r="E27" s="8"/>
      <c r="F27" s="19">
        <v>0.89806053364713401</v>
      </c>
      <c r="G27" s="19">
        <v>0.71574298049908003</v>
      </c>
      <c r="H27" s="20">
        <f t="shared" si="1"/>
        <v>0.18231755314805398</v>
      </c>
      <c r="I27" s="21"/>
      <c r="J27" s="22">
        <v>48.4860685346747</v>
      </c>
      <c r="K27" s="22">
        <v>48.964955790470398</v>
      </c>
      <c r="L27" s="18">
        <f t="shared" si="2"/>
        <v>-0.4788872557956978</v>
      </c>
      <c r="M27" s="23"/>
    </row>
    <row r="28" spans="1:13" ht="12" customHeight="1">
      <c r="A28" s="24" t="s">
        <v>72</v>
      </c>
      <c r="B28" s="17">
        <v>93.938523371431401</v>
      </c>
      <c r="C28" s="17">
        <v>90.239932488685696</v>
      </c>
      <c r="D28" s="18">
        <f t="shared" si="0"/>
        <v>3.6985908827457052</v>
      </c>
      <c r="E28" s="8"/>
      <c r="F28" s="19">
        <v>0.68121207991122701</v>
      </c>
      <c r="G28" s="19">
        <v>0.66549759877800296</v>
      </c>
      <c r="H28" s="20">
        <f t="shared" si="1"/>
        <v>1.5714481133224045E-2</v>
      </c>
      <c r="I28" s="21"/>
      <c r="J28" s="22">
        <v>41.168455580908997</v>
      </c>
      <c r="K28" s="22">
        <v>41.349788279917</v>
      </c>
      <c r="L28" s="18">
        <f t="shared" si="2"/>
        <v>-0.18133269900800286</v>
      </c>
      <c r="M28" s="23"/>
    </row>
    <row r="29" spans="1:13" ht="12" customHeight="1">
      <c r="A29" s="24" t="s">
        <v>51</v>
      </c>
      <c r="B29" s="17">
        <v>93.595915079698898</v>
      </c>
      <c r="C29" s="17">
        <v>88.881453137545904</v>
      </c>
      <c r="D29" s="18">
        <f t="shared" si="0"/>
        <v>4.7144619421529939</v>
      </c>
      <c r="E29" s="8"/>
      <c r="F29" s="19">
        <v>0.75534519067035799</v>
      </c>
      <c r="G29" s="19">
        <v>0.55199005492438202</v>
      </c>
      <c r="H29" s="20">
        <f t="shared" si="1"/>
        <v>0.20335513574597597</v>
      </c>
      <c r="I29" s="21"/>
      <c r="J29" s="22">
        <v>47.977823894638099</v>
      </c>
      <c r="K29" s="22">
        <v>35.562483940982297</v>
      </c>
      <c r="L29" s="18">
        <f t="shared" si="2"/>
        <v>12.415339953655803</v>
      </c>
      <c r="M29" s="23"/>
    </row>
    <row r="30" spans="1:13" ht="12" customHeight="1">
      <c r="A30" s="24" t="s">
        <v>54</v>
      </c>
      <c r="B30" s="17">
        <v>88.824462343130705</v>
      </c>
      <c r="C30" s="17">
        <v>100.13108067581599</v>
      </c>
      <c r="D30" s="18">
        <f t="shared" si="0"/>
        <v>-11.306618332685289</v>
      </c>
      <c r="E30" s="8"/>
      <c r="F30" s="19">
        <v>0.54071542417471896</v>
      </c>
      <c r="G30" s="19">
        <v>0.497781204861588</v>
      </c>
      <c r="H30" s="20">
        <f t="shared" si="1"/>
        <v>4.2934219313130961E-2</v>
      </c>
      <c r="I30" s="21"/>
      <c r="J30" s="22">
        <v>31.186796919983799</v>
      </c>
      <c r="K30" s="22">
        <v>38.157112416011302</v>
      </c>
      <c r="L30" s="18">
        <f t="shared" si="2"/>
        <v>-6.9703154960275029</v>
      </c>
      <c r="M30" s="23"/>
    </row>
    <row r="31" spans="1:13" ht="12" customHeight="1">
      <c r="A31" s="24" t="s">
        <v>33</v>
      </c>
      <c r="B31" s="17">
        <v>80.135833984540696</v>
      </c>
      <c r="C31" s="17">
        <v>73.114262324651193</v>
      </c>
      <c r="D31" s="18">
        <f t="shared" si="0"/>
        <v>7.0215716598895028</v>
      </c>
      <c r="E31" s="8"/>
      <c r="F31" s="19">
        <v>0.70829275010525306</v>
      </c>
      <c r="G31" s="19">
        <v>0.57973421127242997</v>
      </c>
      <c r="H31" s="20">
        <f t="shared" si="1"/>
        <v>0.12855853883282309</v>
      </c>
      <c r="I31" s="21"/>
      <c r="J31" s="22">
        <v>48.555930705580799</v>
      </c>
      <c r="K31" s="22">
        <v>39.299112869772699</v>
      </c>
      <c r="L31" s="18">
        <f t="shared" si="2"/>
        <v>9.2568178358080999</v>
      </c>
      <c r="M31" s="23"/>
    </row>
    <row r="32" spans="1:13" ht="12" customHeight="1">
      <c r="A32" s="24" t="s">
        <v>85</v>
      </c>
      <c r="B32" s="17">
        <v>79.012681888024204</v>
      </c>
      <c r="C32" s="17">
        <v>75.021784520121301</v>
      </c>
      <c r="D32" s="18">
        <f t="shared" si="0"/>
        <v>3.9908973679029032</v>
      </c>
      <c r="E32" s="8"/>
      <c r="F32" s="19">
        <v>0.48775553630241197</v>
      </c>
      <c r="G32" s="19">
        <v>0.43989737663203898</v>
      </c>
      <c r="H32" s="20">
        <f t="shared" si="1"/>
        <v>4.7858159670372991E-2</v>
      </c>
      <c r="I32" s="21"/>
      <c r="J32" s="22">
        <v>38.989549070074901</v>
      </c>
      <c r="K32" s="22">
        <v>34.454014627353999</v>
      </c>
      <c r="L32" s="18">
        <f t="shared" si="2"/>
        <v>4.5355344427209019</v>
      </c>
      <c r="M32" s="23"/>
    </row>
    <row r="33" spans="1:13" ht="12" customHeight="1">
      <c r="A33" s="24" t="s">
        <v>61</v>
      </c>
      <c r="B33" s="17">
        <v>76.619370385838593</v>
      </c>
      <c r="C33" s="17">
        <v>73.430771577360005</v>
      </c>
      <c r="D33" s="18">
        <f t="shared" si="0"/>
        <v>3.1885988084785879</v>
      </c>
      <c r="E33" s="8"/>
      <c r="F33" s="19">
        <v>0.29382848830997998</v>
      </c>
      <c r="G33" s="19">
        <v>0.35230996257945402</v>
      </c>
      <c r="H33" s="20">
        <f t="shared" si="1"/>
        <v>-5.8481474269474032E-2</v>
      </c>
      <c r="I33" s="21"/>
      <c r="J33" s="22">
        <v>28.952322860667898</v>
      </c>
      <c r="K33" s="22">
        <v>30.281764833607401</v>
      </c>
      <c r="L33" s="18">
        <f t="shared" si="2"/>
        <v>-1.3294419729395024</v>
      </c>
      <c r="M33" s="23"/>
    </row>
    <row r="34" spans="1:13" ht="12" customHeight="1">
      <c r="A34" s="24" t="s">
        <v>58</v>
      </c>
      <c r="B34" s="17">
        <v>72.021605087714306</v>
      </c>
      <c r="C34" s="17">
        <v>77.628195673278</v>
      </c>
      <c r="D34" s="18">
        <f t="shared" si="0"/>
        <v>-5.6065905855636942</v>
      </c>
      <c r="E34" s="8"/>
      <c r="F34" s="19">
        <v>0.43590924381359902</v>
      </c>
      <c r="G34" s="19">
        <v>0.45788952592538101</v>
      </c>
      <c r="H34" s="20">
        <f t="shared" si="1"/>
        <v>-2.198028211178199E-2</v>
      </c>
      <c r="I34" s="21"/>
      <c r="J34" s="22">
        <v>32.729408181424802</v>
      </c>
      <c r="K34" s="22">
        <v>31.4470456398065</v>
      </c>
      <c r="L34" s="18">
        <f t="shared" si="2"/>
        <v>1.2823625416183013</v>
      </c>
      <c r="M34" s="23"/>
    </row>
    <row r="35" spans="1:13" ht="12" customHeight="1">
      <c r="A35" s="24" t="s">
        <v>36</v>
      </c>
      <c r="B35" s="17">
        <v>68.431695749149995</v>
      </c>
      <c r="C35" s="17">
        <v>64.102131118633906</v>
      </c>
      <c r="D35" s="18">
        <f t="shared" si="0"/>
        <v>4.3295646305160886</v>
      </c>
      <c r="E35" s="8"/>
      <c r="F35" s="19">
        <v>0.560178640922393</v>
      </c>
      <c r="G35" s="19">
        <v>0.55831146307991097</v>
      </c>
      <c r="H35" s="20">
        <f t="shared" si="1"/>
        <v>1.8671778424820262E-3</v>
      </c>
      <c r="I35" s="21"/>
      <c r="J35" s="22">
        <v>40.0623071866708</v>
      </c>
      <c r="K35" s="22">
        <v>37.125573169001598</v>
      </c>
      <c r="L35" s="18">
        <f t="shared" si="2"/>
        <v>2.9367340176692025</v>
      </c>
      <c r="M35" s="23"/>
    </row>
    <row r="36" spans="1:13" ht="12" customHeight="1">
      <c r="A36" s="24" t="s">
        <v>25</v>
      </c>
      <c r="B36" s="17">
        <v>66.635098893747895</v>
      </c>
      <c r="C36" s="17">
        <v>61.956644619222097</v>
      </c>
      <c r="D36" s="18">
        <f t="shared" si="0"/>
        <v>4.678454274525798</v>
      </c>
      <c r="E36" s="8"/>
      <c r="F36" s="19">
        <v>0.66673425132167297</v>
      </c>
      <c r="G36" s="19">
        <v>0.58094286298253295</v>
      </c>
      <c r="H36" s="20">
        <f t="shared" si="1"/>
        <v>8.5791388339140018E-2</v>
      </c>
      <c r="I36" s="21"/>
      <c r="J36" s="22">
        <v>45.457956573912803</v>
      </c>
      <c r="K36" s="22">
        <v>39.230253128695303</v>
      </c>
      <c r="L36" s="18">
        <f t="shared" si="2"/>
        <v>6.2277034452175002</v>
      </c>
      <c r="M36" s="23"/>
    </row>
    <row r="37" spans="1:13" ht="12" customHeight="1">
      <c r="A37" s="24" t="s">
        <v>79</v>
      </c>
      <c r="B37" s="17">
        <v>64.466486444870299</v>
      </c>
      <c r="C37" s="17">
        <v>61.576675446717701</v>
      </c>
      <c r="D37" s="18">
        <f t="shared" ref="D37:D68" si="3">B37-C37</f>
        <v>2.8898109981525977</v>
      </c>
      <c r="E37" s="8"/>
      <c r="F37" s="19">
        <v>0.192252244872093</v>
      </c>
      <c r="G37" s="19">
        <v>0.194485198359132</v>
      </c>
      <c r="H37" s="20">
        <f t="shared" ref="H37:H68" si="4">F37-G37</f>
        <v>-2.2329534870390022E-3</v>
      </c>
      <c r="I37" s="21"/>
      <c r="J37" s="22">
        <v>23.983864278210099</v>
      </c>
      <c r="K37" s="22">
        <v>25.363127540554299</v>
      </c>
      <c r="L37" s="18">
        <f t="shared" ref="L37:L68" si="5">J37-K37</f>
        <v>-1.3792632623441996</v>
      </c>
      <c r="M37" s="23"/>
    </row>
    <row r="38" spans="1:13" ht="12" customHeight="1">
      <c r="A38" s="24" t="s">
        <v>81</v>
      </c>
      <c r="B38" s="17">
        <v>63.796290371027403</v>
      </c>
      <c r="C38" s="17">
        <v>73.053063650299194</v>
      </c>
      <c r="D38" s="18">
        <f t="shared" si="3"/>
        <v>-9.2567732792717905</v>
      </c>
      <c r="E38" s="8"/>
      <c r="F38" s="19">
        <v>0.28644758004044801</v>
      </c>
      <c r="G38" s="19">
        <v>0.35772987088347902</v>
      </c>
      <c r="H38" s="20">
        <f t="shared" si="4"/>
        <v>-7.1282290843031004E-2</v>
      </c>
      <c r="I38" s="21"/>
      <c r="J38" s="22">
        <v>26.958923472142398</v>
      </c>
      <c r="K38" s="22">
        <v>31.023413574825199</v>
      </c>
      <c r="L38" s="18">
        <f t="shared" si="5"/>
        <v>-4.0644901026828002</v>
      </c>
      <c r="M38" s="23"/>
    </row>
    <row r="39" spans="1:13" ht="12" customHeight="1">
      <c r="A39" s="24" t="s">
        <v>32</v>
      </c>
      <c r="B39" s="17">
        <v>62.977492516260497</v>
      </c>
      <c r="C39" s="17">
        <v>57.594712765583097</v>
      </c>
      <c r="D39" s="18">
        <f t="shared" si="3"/>
        <v>5.3827797506774004</v>
      </c>
      <c r="E39" s="8"/>
      <c r="F39" s="19">
        <v>0.63991817763014702</v>
      </c>
      <c r="G39" s="19">
        <v>0.55328545199385804</v>
      </c>
      <c r="H39" s="20">
        <f t="shared" si="4"/>
        <v>8.6632725636288987E-2</v>
      </c>
      <c r="I39" s="21"/>
      <c r="J39" s="22">
        <v>36.469431943719997</v>
      </c>
      <c r="K39" s="22">
        <v>31.6497117046342</v>
      </c>
      <c r="L39" s="18">
        <f t="shared" si="5"/>
        <v>4.8197202390857967</v>
      </c>
      <c r="M39" s="23"/>
    </row>
    <row r="40" spans="1:13" ht="12" customHeight="1">
      <c r="A40" s="24" t="s">
        <v>41</v>
      </c>
      <c r="B40" s="17">
        <v>61.748575720301702</v>
      </c>
      <c r="C40" s="17">
        <v>60.140885347990803</v>
      </c>
      <c r="D40" s="18">
        <f t="shared" si="3"/>
        <v>1.6076903723108984</v>
      </c>
      <c r="E40" s="8"/>
      <c r="F40" s="19">
        <v>0.42493449153984503</v>
      </c>
      <c r="G40" s="19">
        <v>0.353725189344612</v>
      </c>
      <c r="H40" s="20">
        <f t="shared" si="4"/>
        <v>7.1209302195233026E-2</v>
      </c>
      <c r="I40" s="21"/>
      <c r="J40" s="22">
        <v>32.656481323129398</v>
      </c>
      <c r="K40" s="22">
        <v>30.872456382038902</v>
      </c>
      <c r="L40" s="18">
        <f t="shared" si="5"/>
        <v>1.7840249410904967</v>
      </c>
      <c r="M40" s="23"/>
    </row>
    <row r="41" spans="1:13" ht="12" customHeight="1">
      <c r="A41" s="24" t="s">
        <v>28</v>
      </c>
      <c r="B41" s="17">
        <v>61.747599397045299</v>
      </c>
      <c r="C41" s="17">
        <v>60.720410366429299</v>
      </c>
      <c r="D41" s="18">
        <f t="shared" si="3"/>
        <v>1.0271890306160003</v>
      </c>
      <c r="E41" s="8"/>
      <c r="F41" s="19">
        <v>0.54504563747366297</v>
      </c>
      <c r="G41" s="19">
        <v>0.63630835470193603</v>
      </c>
      <c r="H41" s="20">
        <f t="shared" si="4"/>
        <v>-9.126271722827306E-2</v>
      </c>
      <c r="I41" s="21"/>
      <c r="J41" s="22">
        <v>30.723595970652799</v>
      </c>
      <c r="K41" s="22">
        <v>31.300328390956899</v>
      </c>
      <c r="L41" s="18">
        <f t="shared" si="5"/>
        <v>-0.57673242030410066</v>
      </c>
      <c r="M41" s="23"/>
    </row>
    <row r="42" spans="1:13" ht="12" customHeight="1">
      <c r="A42" s="24" t="s">
        <v>64</v>
      </c>
      <c r="B42" s="17">
        <v>57.3281225765408</v>
      </c>
      <c r="C42" s="17">
        <v>60.263287870244902</v>
      </c>
      <c r="D42" s="18">
        <f t="shared" si="3"/>
        <v>-2.9351652937041024</v>
      </c>
      <c r="E42" s="8"/>
      <c r="F42" s="19">
        <v>0.27611484972126199</v>
      </c>
      <c r="G42" s="19">
        <v>0.35380164940891601</v>
      </c>
      <c r="H42" s="20">
        <f t="shared" si="4"/>
        <v>-7.7686799687654018E-2</v>
      </c>
      <c r="I42" s="21"/>
      <c r="J42" s="22">
        <v>22.696102261228901</v>
      </c>
      <c r="K42" s="22">
        <v>22.669218688765302</v>
      </c>
      <c r="L42" s="18">
        <f t="shared" si="5"/>
        <v>2.6883572463599847E-2</v>
      </c>
      <c r="M42" s="23"/>
    </row>
    <row r="43" spans="1:13" ht="12" customHeight="1">
      <c r="A43" s="24" t="s">
        <v>59</v>
      </c>
      <c r="B43" s="17">
        <v>53.901113826258403</v>
      </c>
      <c r="C43" s="17">
        <v>61.556027255481702</v>
      </c>
      <c r="D43" s="18">
        <f t="shared" si="3"/>
        <v>-7.6549134292232992</v>
      </c>
      <c r="E43" s="8"/>
      <c r="F43" s="19">
        <v>0.31503747950310201</v>
      </c>
      <c r="G43" s="19">
        <v>0.42647081195625702</v>
      </c>
      <c r="H43" s="20">
        <f t="shared" si="4"/>
        <v>-0.11143333245315501</v>
      </c>
      <c r="I43" s="21"/>
      <c r="J43" s="22">
        <v>23.121915693119199</v>
      </c>
      <c r="K43" s="22">
        <v>31.061643287338601</v>
      </c>
      <c r="L43" s="18">
        <f t="shared" si="5"/>
        <v>-7.9397275942194021</v>
      </c>
      <c r="M43" s="23"/>
    </row>
    <row r="44" spans="1:13" ht="12" customHeight="1">
      <c r="A44" s="24" t="s">
        <v>80</v>
      </c>
      <c r="B44" s="17">
        <v>49.121527047303097</v>
      </c>
      <c r="C44" s="17">
        <v>62.548979403154803</v>
      </c>
      <c r="D44" s="18">
        <f t="shared" si="3"/>
        <v>-13.427452355851706</v>
      </c>
      <c r="E44" s="8"/>
      <c r="F44" s="19">
        <v>0.27611881126797699</v>
      </c>
      <c r="G44" s="19">
        <v>0.23299006168790801</v>
      </c>
      <c r="H44" s="20">
        <f t="shared" si="4"/>
        <v>4.3128749580068987E-2</v>
      </c>
      <c r="I44" s="21"/>
      <c r="J44" s="22">
        <v>17.6383332858071</v>
      </c>
      <c r="K44" s="22">
        <v>19.399883702119499</v>
      </c>
      <c r="L44" s="18">
        <f t="shared" si="5"/>
        <v>-1.7615504163123994</v>
      </c>
      <c r="M44" s="23"/>
    </row>
    <row r="45" spans="1:13" ht="12" customHeight="1">
      <c r="A45" s="24" t="s">
        <v>67</v>
      </c>
      <c r="B45" s="17">
        <v>47.022062501792902</v>
      </c>
      <c r="C45" s="17">
        <v>45.288353603632899</v>
      </c>
      <c r="D45" s="18">
        <f t="shared" si="3"/>
        <v>1.7337088981600033</v>
      </c>
      <c r="E45" s="8"/>
      <c r="F45" s="19">
        <v>0.11015867222256701</v>
      </c>
      <c r="G45" s="19">
        <v>0.118352128982273</v>
      </c>
      <c r="H45" s="20">
        <f t="shared" si="4"/>
        <v>-8.1934567597059943E-3</v>
      </c>
      <c r="I45" s="21"/>
      <c r="J45" s="22">
        <v>12.7393911524817</v>
      </c>
      <c r="K45" s="22">
        <v>12.9586670989094</v>
      </c>
      <c r="L45" s="18">
        <f t="shared" si="5"/>
        <v>-0.21927594642770032</v>
      </c>
      <c r="M45" s="23"/>
    </row>
    <row r="46" spans="1:13" ht="12" customHeight="1">
      <c r="A46" s="24" t="s">
        <v>43</v>
      </c>
      <c r="B46" s="17">
        <v>45.686649330324201</v>
      </c>
      <c r="C46" s="17">
        <v>39.382694264084599</v>
      </c>
      <c r="D46" s="18">
        <f t="shared" si="3"/>
        <v>6.3039550662396024</v>
      </c>
      <c r="E46" s="8"/>
      <c r="F46" s="19">
        <v>0.278982936380399</v>
      </c>
      <c r="G46" s="19">
        <v>0.33748424047699799</v>
      </c>
      <c r="H46" s="20">
        <f t="shared" si="4"/>
        <v>-5.8501304096598983E-2</v>
      </c>
      <c r="I46" s="21"/>
      <c r="J46" s="22">
        <v>23.864093295221</v>
      </c>
      <c r="K46" s="22">
        <v>19.330194704193399</v>
      </c>
      <c r="L46" s="18">
        <f t="shared" si="5"/>
        <v>4.5338985910276008</v>
      </c>
      <c r="M46" s="23"/>
    </row>
    <row r="47" spans="1:13" ht="12" customHeight="1">
      <c r="A47" s="24" t="s">
        <v>22</v>
      </c>
      <c r="B47" s="17">
        <v>45.348520589333098</v>
      </c>
      <c r="C47" s="17">
        <v>45.387572906521399</v>
      </c>
      <c r="D47" s="18">
        <f t="shared" si="3"/>
        <v>-3.9052317188300378E-2</v>
      </c>
      <c r="E47" s="8"/>
      <c r="F47" s="19">
        <v>0.200457313309445</v>
      </c>
      <c r="G47" s="19">
        <v>0.22163213179055699</v>
      </c>
      <c r="H47" s="20">
        <f t="shared" si="4"/>
        <v>-2.1174818481111995E-2</v>
      </c>
      <c r="I47" s="21"/>
      <c r="J47" s="22">
        <v>17.639677943842798</v>
      </c>
      <c r="K47" s="22">
        <v>15.754922689710201</v>
      </c>
      <c r="L47" s="18">
        <f t="shared" si="5"/>
        <v>1.8847552541325978</v>
      </c>
      <c r="M47" s="23"/>
    </row>
    <row r="48" spans="1:13" ht="12" customHeight="1">
      <c r="A48" s="24" t="s">
        <v>23</v>
      </c>
      <c r="B48" s="17">
        <v>44.946223120106502</v>
      </c>
      <c r="C48" s="17">
        <v>45.782937540753203</v>
      </c>
      <c r="D48" s="18">
        <f t="shared" si="3"/>
        <v>-0.83671442064670032</v>
      </c>
      <c r="E48" s="8"/>
      <c r="F48" s="19">
        <v>0.28899135013016197</v>
      </c>
      <c r="G48" s="19">
        <v>0.313872552337355</v>
      </c>
      <c r="H48" s="20">
        <f t="shared" si="4"/>
        <v>-2.4881202207193032E-2</v>
      </c>
      <c r="I48" s="21"/>
      <c r="J48" s="22">
        <v>20.4520530863037</v>
      </c>
      <c r="K48" s="22">
        <v>22.662355380218401</v>
      </c>
      <c r="L48" s="18">
        <f t="shared" si="5"/>
        <v>-2.210302293914701</v>
      </c>
      <c r="M48" s="23"/>
    </row>
    <row r="49" spans="1:13" ht="12" customHeight="1">
      <c r="A49" s="24" t="s">
        <v>34</v>
      </c>
      <c r="B49" s="17">
        <v>40.324948406268803</v>
      </c>
      <c r="C49" s="17">
        <v>41.962095005888798</v>
      </c>
      <c r="D49" s="18">
        <f t="shared" si="3"/>
        <v>-1.6371465996199959</v>
      </c>
      <c r="E49" s="8"/>
      <c r="F49" s="19">
        <v>0.311730051509435</v>
      </c>
      <c r="G49" s="19">
        <v>0.334154779008834</v>
      </c>
      <c r="H49" s="20">
        <f t="shared" si="4"/>
        <v>-2.2424727499399E-2</v>
      </c>
      <c r="I49" s="21"/>
      <c r="J49" s="22">
        <v>17.1829846139883</v>
      </c>
      <c r="K49" s="22">
        <v>18.511969017186399</v>
      </c>
      <c r="L49" s="18">
        <f t="shared" si="5"/>
        <v>-1.3289844031980991</v>
      </c>
      <c r="M49" s="23"/>
    </row>
    <row r="50" spans="1:13" ht="12" customHeight="1">
      <c r="A50" s="24" t="s">
        <v>70</v>
      </c>
      <c r="B50" s="17">
        <v>40.110893506665903</v>
      </c>
      <c r="C50" s="17">
        <v>31.888156465066299</v>
      </c>
      <c r="D50" s="18">
        <f t="shared" si="3"/>
        <v>8.2227370415996042</v>
      </c>
      <c r="E50" s="8"/>
      <c r="F50" s="19">
        <v>0.26057156933478698</v>
      </c>
      <c r="G50" s="19">
        <v>0.26466039286450699</v>
      </c>
      <c r="H50" s="20">
        <f t="shared" si="4"/>
        <v>-4.0888235297200093E-3</v>
      </c>
      <c r="I50" s="21"/>
      <c r="J50" s="22">
        <v>22.9382024406084</v>
      </c>
      <c r="K50" s="22">
        <v>16.102430149704499</v>
      </c>
      <c r="L50" s="18">
        <f t="shared" si="5"/>
        <v>6.8357722909039005</v>
      </c>
      <c r="M50" s="23"/>
    </row>
    <row r="51" spans="1:13" ht="12" customHeight="1">
      <c r="A51" s="24" t="s">
        <v>52</v>
      </c>
      <c r="B51" s="17">
        <v>39.6097913689918</v>
      </c>
      <c r="C51" s="17">
        <v>36.918244307233202</v>
      </c>
      <c r="D51" s="18">
        <f t="shared" si="3"/>
        <v>2.6915470617585981</v>
      </c>
      <c r="E51" s="8"/>
      <c r="F51" s="19">
        <v>0.27259558311308102</v>
      </c>
      <c r="G51" s="19">
        <v>0.24375693927476499</v>
      </c>
      <c r="H51" s="20">
        <f t="shared" si="4"/>
        <v>2.8838643838316025E-2</v>
      </c>
      <c r="I51" s="21"/>
      <c r="J51" s="22">
        <v>22.227288091898501</v>
      </c>
      <c r="K51" s="22">
        <v>19.112711977076199</v>
      </c>
      <c r="L51" s="18">
        <f t="shared" si="5"/>
        <v>3.1145761148223023</v>
      </c>
      <c r="M51" s="23"/>
    </row>
    <row r="52" spans="1:13" ht="12" customHeight="1">
      <c r="A52" s="24" t="s">
        <v>86</v>
      </c>
      <c r="B52" s="17">
        <v>37.856928126897699</v>
      </c>
      <c r="C52" s="17">
        <v>33.4136680987083</v>
      </c>
      <c r="D52" s="18">
        <f t="shared" si="3"/>
        <v>4.4432600281893997</v>
      </c>
      <c r="E52" s="8"/>
      <c r="F52" s="19">
        <v>0.29402697629472502</v>
      </c>
      <c r="G52" s="19">
        <v>0.238122451341992</v>
      </c>
      <c r="H52" s="20">
        <f t="shared" si="4"/>
        <v>5.5904524952733015E-2</v>
      </c>
      <c r="I52" s="21"/>
      <c r="J52" s="22">
        <v>19.246313281249599</v>
      </c>
      <c r="K52" s="22">
        <v>17.163245103989102</v>
      </c>
      <c r="L52" s="18">
        <f t="shared" si="5"/>
        <v>2.0830681772604969</v>
      </c>
      <c r="M52" s="23"/>
    </row>
    <row r="53" spans="1:13" ht="12" customHeight="1">
      <c r="A53" s="24" t="s">
        <v>83</v>
      </c>
      <c r="B53" s="17">
        <v>37.699547647887599</v>
      </c>
      <c r="C53" s="17">
        <v>36.505994095372301</v>
      </c>
      <c r="D53" s="18">
        <f t="shared" si="3"/>
        <v>1.1935535525152972</v>
      </c>
      <c r="E53" s="8"/>
      <c r="F53" s="19">
        <v>0.29869686022716901</v>
      </c>
      <c r="G53" s="19">
        <v>0.30035964425829298</v>
      </c>
      <c r="H53" s="20">
        <f t="shared" si="4"/>
        <v>-1.662784031123965E-3</v>
      </c>
      <c r="I53" s="21"/>
      <c r="J53" s="22">
        <v>24.484659241220001</v>
      </c>
      <c r="K53" s="22">
        <v>22.940551518022399</v>
      </c>
      <c r="L53" s="18">
        <f t="shared" si="5"/>
        <v>1.5441077231976017</v>
      </c>
      <c r="M53" s="23"/>
    </row>
    <row r="54" spans="1:13" ht="12" customHeight="1">
      <c r="A54" s="24" t="s">
        <v>46</v>
      </c>
      <c r="B54" s="17">
        <v>36.2270913307634</v>
      </c>
      <c r="C54" s="17">
        <v>36.148196054689798</v>
      </c>
      <c r="D54" s="18">
        <f t="shared" si="3"/>
        <v>7.8895276073602361E-2</v>
      </c>
      <c r="E54" s="8"/>
      <c r="F54" s="19">
        <v>0.17580494893002299</v>
      </c>
      <c r="G54" s="19">
        <v>0.23054152028889099</v>
      </c>
      <c r="H54" s="20">
        <f t="shared" si="4"/>
        <v>-5.4736571358868003E-2</v>
      </c>
      <c r="I54" s="21"/>
      <c r="J54" s="22">
        <v>16.913860444490801</v>
      </c>
      <c r="K54" s="22">
        <v>16.272093071036501</v>
      </c>
      <c r="L54" s="18">
        <f t="shared" si="5"/>
        <v>0.64176737345430013</v>
      </c>
      <c r="M54" s="23"/>
    </row>
    <row r="55" spans="1:13" ht="12" customHeight="1">
      <c r="A55" s="24" t="s">
        <v>38</v>
      </c>
      <c r="B55" s="17">
        <v>35.456403432454998</v>
      </c>
      <c r="C55" s="17">
        <v>33.963203060071201</v>
      </c>
      <c r="D55" s="18">
        <f t="shared" si="3"/>
        <v>1.4932003723837965</v>
      </c>
      <c r="E55" s="8"/>
      <c r="F55" s="19">
        <v>0.176762187933103</v>
      </c>
      <c r="G55" s="19">
        <v>0.20264663927125601</v>
      </c>
      <c r="H55" s="20">
        <f t="shared" si="4"/>
        <v>-2.5884451338153008E-2</v>
      </c>
      <c r="I55" s="21"/>
      <c r="J55" s="22">
        <v>8.0823954055861407</v>
      </c>
      <c r="K55" s="22">
        <v>11.284799175071999</v>
      </c>
      <c r="L55" s="18">
        <f t="shared" si="5"/>
        <v>-3.2024037694858585</v>
      </c>
      <c r="M55" s="23"/>
    </row>
    <row r="56" spans="1:13" ht="12" customHeight="1">
      <c r="A56" s="24" t="s">
        <v>18</v>
      </c>
      <c r="B56" s="17">
        <v>35.0192933705748</v>
      </c>
      <c r="C56" s="17">
        <v>29.0747806364529</v>
      </c>
      <c r="D56" s="18">
        <f t="shared" si="3"/>
        <v>5.9445127341219006</v>
      </c>
      <c r="E56" s="8"/>
      <c r="F56" s="19">
        <v>0.156385382180661</v>
      </c>
      <c r="G56" s="19">
        <v>0.10203088010679399</v>
      </c>
      <c r="H56" s="20">
        <f t="shared" si="4"/>
        <v>5.4354502073867009E-2</v>
      </c>
      <c r="I56" s="21"/>
      <c r="J56" s="22">
        <v>15.031339615590699</v>
      </c>
      <c r="K56" s="22">
        <v>11.5982303403324</v>
      </c>
      <c r="L56" s="18">
        <f t="shared" si="5"/>
        <v>3.4331092752582997</v>
      </c>
      <c r="M56" s="23"/>
    </row>
    <row r="57" spans="1:13" ht="12" customHeight="1">
      <c r="A57" s="24" t="s">
        <v>48</v>
      </c>
      <c r="B57" s="17">
        <v>34.764337511212702</v>
      </c>
      <c r="C57" s="17">
        <v>35.179945663883103</v>
      </c>
      <c r="D57" s="18">
        <f t="shared" si="3"/>
        <v>-0.41560815267040141</v>
      </c>
      <c r="E57" s="8"/>
      <c r="F57" s="19">
        <v>0.22498303839929601</v>
      </c>
      <c r="G57" s="19">
        <v>0.21399171212486201</v>
      </c>
      <c r="H57" s="20">
        <f t="shared" si="4"/>
        <v>1.0991326274433999E-2</v>
      </c>
      <c r="I57" s="21"/>
      <c r="J57" s="22">
        <v>17.881871815230902</v>
      </c>
      <c r="K57" s="22">
        <v>16.592296810163599</v>
      </c>
      <c r="L57" s="18">
        <f t="shared" si="5"/>
        <v>1.2895750050673023</v>
      </c>
      <c r="M57" s="23"/>
    </row>
    <row r="58" spans="1:13" ht="12" customHeight="1">
      <c r="A58" s="24" t="s">
        <v>21</v>
      </c>
      <c r="B58" s="17">
        <v>32.328021948352301</v>
      </c>
      <c r="C58" s="17">
        <v>37.3484697689589</v>
      </c>
      <c r="D58" s="18">
        <f t="shared" si="3"/>
        <v>-5.0204478206065986</v>
      </c>
      <c r="E58" s="8"/>
      <c r="F58" s="19">
        <v>0.16315760042454799</v>
      </c>
      <c r="G58" s="19">
        <v>0.22539044767372901</v>
      </c>
      <c r="H58" s="20">
        <f t="shared" si="4"/>
        <v>-6.2232847249181017E-2</v>
      </c>
      <c r="I58" s="21"/>
      <c r="J58" s="22">
        <v>10.6327707964229</v>
      </c>
      <c r="K58" s="22">
        <v>15.2002323821473</v>
      </c>
      <c r="L58" s="18">
        <f t="shared" si="5"/>
        <v>-4.5674615857244003</v>
      </c>
      <c r="M58" s="23"/>
    </row>
    <row r="59" spans="1:13" ht="12" customHeight="1">
      <c r="A59" s="24" t="s">
        <v>56</v>
      </c>
      <c r="B59" s="17">
        <v>30.229787308410199</v>
      </c>
      <c r="C59" s="17">
        <v>40.414141137903599</v>
      </c>
      <c r="D59" s="18">
        <f t="shared" si="3"/>
        <v>-10.1843538294934</v>
      </c>
      <c r="E59" s="8"/>
      <c r="F59" s="19">
        <v>0.19590126340481201</v>
      </c>
      <c r="G59" s="19">
        <v>0.22922664087418801</v>
      </c>
      <c r="H59" s="20">
        <f t="shared" si="4"/>
        <v>-3.3325377469376E-2</v>
      </c>
      <c r="I59" s="21"/>
      <c r="J59" s="22">
        <v>10.357841752757</v>
      </c>
      <c r="K59" s="22">
        <v>13.981909021741799</v>
      </c>
      <c r="L59" s="18">
        <f t="shared" si="5"/>
        <v>-3.624067268984799</v>
      </c>
      <c r="M59" s="23"/>
    </row>
    <row r="60" spans="1:13" ht="12" customHeight="1">
      <c r="A60" s="24" t="s">
        <v>19</v>
      </c>
      <c r="B60" s="17">
        <v>24.7056759824365</v>
      </c>
      <c r="C60" s="17">
        <v>25.823469471895098</v>
      </c>
      <c r="D60" s="18">
        <f t="shared" si="3"/>
        <v>-1.1177934894585988</v>
      </c>
      <c r="E60" s="8"/>
      <c r="F60" s="19">
        <v>0.160222119682569</v>
      </c>
      <c r="G60" s="19">
        <v>0.15641360743194499</v>
      </c>
      <c r="H60" s="20">
        <f t="shared" si="4"/>
        <v>3.8085122506240077E-3</v>
      </c>
      <c r="I60" s="21"/>
      <c r="J60" s="22">
        <v>14.1787638870587</v>
      </c>
      <c r="K60" s="22">
        <v>16.145252537860301</v>
      </c>
      <c r="L60" s="18">
        <f t="shared" si="5"/>
        <v>-1.9664886508016011</v>
      </c>
      <c r="M60" s="23"/>
    </row>
    <row r="61" spans="1:13" ht="12" customHeight="1">
      <c r="A61" s="24" t="s">
        <v>50</v>
      </c>
      <c r="B61" s="17">
        <v>23.678066071291301</v>
      </c>
      <c r="C61" s="17">
        <v>18.925627532577099</v>
      </c>
      <c r="D61" s="18">
        <f t="shared" si="3"/>
        <v>4.7524385387142019</v>
      </c>
      <c r="E61" s="8"/>
      <c r="F61" s="19">
        <v>0.218560340991172</v>
      </c>
      <c r="G61" s="19">
        <v>0.13504415262324701</v>
      </c>
      <c r="H61" s="20">
        <f t="shared" si="4"/>
        <v>8.3516188367924987E-2</v>
      </c>
      <c r="I61" s="21"/>
      <c r="J61" s="22">
        <v>14.4252037248425</v>
      </c>
      <c r="K61" s="22">
        <v>9.2186267580633903</v>
      </c>
      <c r="L61" s="18">
        <f t="shared" si="5"/>
        <v>5.2065769667791102</v>
      </c>
      <c r="M61" s="23"/>
    </row>
    <row r="62" spans="1:13" ht="12" customHeight="1">
      <c r="A62" s="24" t="s">
        <v>40</v>
      </c>
      <c r="B62" s="17">
        <v>23.582149855181001</v>
      </c>
      <c r="C62" s="17">
        <v>27.7197779713823</v>
      </c>
      <c r="D62" s="18">
        <f t="shared" si="3"/>
        <v>-4.1376281162012987</v>
      </c>
      <c r="E62" s="8"/>
      <c r="F62" s="19">
        <v>0.22415009291205601</v>
      </c>
      <c r="G62" s="19">
        <v>0.23170555055595199</v>
      </c>
      <c r="H62" s="20">
        <f t="shared" si="4"/>
        <v>-7.5554576438959797E-3</v>
      </c>
      <c r="I62" s="21"/>
      <c r="J62" s="22">
        <v>12.4766267026266</v>
      </c>
      <c r="K62" s="22">
        <v>15.1078092699442</v>
      </c>
      <c r="L62" s="18">
        <f t="shared" si="5"/>
        <v>-2.6311825673175999</v>
      </c>
      <c r="M62" s="23"/>
    </row>
    <row r="63" spans="1:13" ht="12" customHeight="1">
      <c r="A63" s="24" t="s">
        <v>82</v>
      </c>
      <c r="B63" s="17">
        <v>22.274197005745901</v>
      </c>
      <c r="C63" s="17">
        <v>23.3698650658297</v>
      </c>
      <c r="D63" s="18">
        <f t="shared" si="3"/>
        <v>-1.0956680600837991</v>
      </c>
      <c r="E63" s="8"/>
      <c r="F63" s="19">
        <v>0.107898256901587</v>
      </c>
      <c r="G63" s="19">
        <v>4.8092121372958999E-2</v>
      </c>
      <c r="H63" s="20">
        <f t="shared" si="4"/>
        <v>5.9806135528627999E-2</v>
      </c>
      <c r="I63" s="21"/>
      <c r="J63" s="22">
        <v>8.0899328975859408</v>
      </c>
      <c r="K63" s="22">
        <v>8.1805133537852708</v>
      </c>
      <c r="L63" s="18">
        <f t="shared" si="5"/>
        <v>-9.0580456199329973E-2</v>
      </c>
      <c r="M63" s="23"/>
    </row>
    <row r="64" spans="1:13" ht="12" customHeight="1">
      <c r="A64" s="24" t="s">
        <v>30</v>
      </c>
      <c r="B64" s="17">
        <v>19.1546450551795</v>
      </c>
      <c r="C64" s="17">
        <v>17.960599266669799</v>
      </c>
      <c r="D64" s="18">
        <f t="shared" si="3"/>
        <v>1.1940457885097011</v>
      </c>
      <c r="E64" s="8"/>
      <c r="F64" s="19">
        <v>0.14669520256839599</v>
      </c>
      <c r="G64" s="19">
        <v>0.123052304704642</v>
      </c>
      <c r="H64" s="20">
        <f t="shared" si="4"/>
        <v>2.3642897863753995E-2</v>
      </c>
      <c r="I64" s="21"/>
      <c r="J64" s="22">
        <v>10.888606039673</v>
      </c>
      <c r="K64" s="22">
        <v>7.8352180898856396</v>
      </c>
      <c r="L64" s="18">
        <f t="shared" si="5"/>
        <v>3.0533879497873606</v>
      </c>
      <c r="M64" s="23"/>
    </row>
    <row r="65" spans="1:13" ht="12" customHeight="1">
      <c r="A65" s="24" t="s">
        <v>29</v>
      </c>
      <c r="B65" s="17">
        <v>16.9182288295452</v>
      </c>
      <c r="C65" s="17">
        <v>15.9841822551055</v>
      </c>
      <c r="D65" s="18">
        <f t="shared" si="3"/>
        <v>0.93404657443969974</v>
      </c>
      <c r="E65" s="8"/>
      <c r="F65" s="19">
        <v>9.8810351840776106E-2</v>
      </c>
      <c r="G65" s="19">
        <v>5.8524700182132697E-2</v>
      </c>
      <c r="H65" s="20">
        <f t="shared" si="4"/>
        <v>4.0285651658643409E-2</v>
      </c>
      <c r="I65" s="21"/>
      <c r="J65" s="22">
        <v>5.7754581246403101</v>
      </c>
      <c r="K65" s="22">
        <v>5.0526761176492796</v>
      </c>
      <c r="L65" s="18">
        <f t="shared" si="5"/>
        <v>0.72278200699103046</v>
      </c>
      <c r="M65" s="23"/>
    </row>
    <row r="66" spans="1:13" ht="12" customHeight="1">
      <c r="A66" s="24" t="s">
        <v>26</v>
      </c>
      <c r="B66" s="17">
        <v>14.8971282184919</v>
      </c>
      <c r="C66" s="17">
        <v>14.101458322785399</v>
      </c>
      <c r="D66" s="18">
        <f t="shared" si="3"/>
        <v>0.79566989570650115</v>
      </c>
      <c r="E66" s="8"/>
      <c r="F66" s="19">
        <v>0.114835807431031</v>
      </c>
      <c r="G66" s="19">
        <v>6.4291061221895304E-2</v>
      </c>
      <c r="H66" s="20">
        <f t="shared" si="4"/>
        <v>5.0544746209135696E-2</v>
      </c>
      <c r="I66" s="21"/>
      <c r="J66" s="22">
        <v>7.0653159580421701</v>
      </c>
      <c r="K66" s="22">
        <v>4.9329305365963396</v>
      </c>
      <c r="L66" s="18">
        <f t="shared" si="5"/>
        <v>2.1323854214458304</v>
      </c>
      <c r="M66" s="23"/>
    </row>
    <row r="67" spans="1:13" ht="12" customHeight="1">
      <c r="A67" s="24" t="s">
        <v>37</v>
      </c>
      <c r="B67" s="17">
        <v>14.364466084422</v>
      </c>
      <c r="C67" s="17">
        <v>13.9605480725207</v>
      </c>
      <c r="D67" s="18">
        <f t="shared" si="3"/>
        <v>0.40391801190130039</v>
      </c>
      <c r="E67" s="8"/>
      <c r="F67" s="19">
        <v>3.7090755952485302E-2</v>
      </c>
      <c r="G67" s="19">
        <v>9.6511283483306495E-2</v>
      </c>
      <c r="H67" s="20">
        <f t="shared" si="4"/>
        <v>-5.9420527530821193E-2</v>
      </c>
      <c r="I67" s="21"/>
      <c r="J67" s="22">
        <v>3.82718393426729</v>
      </c>
      <c r="K67" s="22">
        <v>3.1806649724771399</v>
      </c>
      <c r="L67" s="18">
        <f t="shared" si="5"/>
        <v>0.64651896179015012</v>
      </c>
      <c r="M67" s="23"/>
    </row>
    <row r="68" spans="1:13" ht="12" customHeight="1">
      <c r="A68" s="24" t="s">
        <v>74</v>
      </c>
      <c r="B68" s="17">
        <v>14.1480288811637</v>
      </c>
      <c r="C68" s="17">
        <v>16.0750700406143</v>
      </c>
      <c r="D68" s="18">
        <f t="shared" si="3"/>
        <v>-1.9270411594505994</v>
      </c>
      <c r="E68" s="8"/>
      <c r="F68" s="19">
        <v>1.80498283010148E-2</v>
      </c>
      <c r="G68" s="19">
        <v>3.1455392366722498E-2</v>
      </c>
      <c r="H68" s="20">
        <f t="shared" si="4"/>
        <v>-1.3405564065707698E-2</v>
      </c>
      <c r="I68" s="21"/>
      <c r="J68" s="22">
        <v>3.02102887262346</v>
      </c>
      <c r="K68" s="22">
        <v>4.7882297186726896</v>
      </c>
      <c r="L68" s="18">
        <f t="shared" si="5"/>
        <v>-1.7672008460492297</v>
      </c>
      <c r="M68" s="23"/>
    </row>
    <row r="69" spans="1:13" ht="12" customHeight="1">
      <c r="A69" s="24" t="s">
        <v>31</v>
      </c>
      <c r="B69" s="17">
        <v>13.843442745589</v>
      </c>
      <c r="C69" s="17">
        <v>18.448996926878301</v>
      </c>
      <c r="D69" s="18">
        <f t="shared" ref="D69:D76" si="6">B69-C69</f>
        <v>-4.6055541812893015</v>
      </c>
      <c r="E69" s="8"/>
      <c r="F69" s="19">
        <v>0.106608319635062</v>
      </c>
      <c r="G69" s="19">
        <v>8.0597576521918401E-2</v>
      </c>
      <c r="H69" s="20">
        <f t="shared" ref="H69:H76" si="7">F69-G69</f>
        <v>2.6010743113143595E-2</v>
      </c>
      <c r="I69" s="21"/>
      <c r="J69" s="22">
        <v>5.9105675211032196</v>
      </c>
      <c r="K69" s="22">
        <v>4.76532903667899</v>
      </c>
      <c r="L69" s="18">
        <f t="shared" ref="L69:L76" si="8">J69-K69</f>
        <v>1.1452384844242296</v>
      </c>
      <c r="M69" s="23"/>
    </row>
    <row r="70" spans="1:13" ht="12" customHeight="1">
      <c r="A70" s="24" t="s">
        <v>44</v>
      </c>
      <c r="B70" s="17">
        <v>13.6747055904709</v>
      </c>
      <c r="C70" s="17">
        <v>16.0975195491771</v>
      </c>
      <c r="D70" s="18">
        <f t="shared" si="6"/>
        <v>-2.4228139587062003</v>
      </c>
      <c r="E70" s="8"/>
      <c r="F70" s="19">
        <v>3.6422988356805797E-2</v>
      </c>
      <c r="G70" s="19">
        <v>4.6496272463948399E-2</v>
      </c>
      <c r="H70" s="20">
        <f t="shared" si="7"/>
        <v>-1.0073284107142602E-2</v>
      </c>
      <c r="I70" s="21"/>
      <c r="J70" s="22">
        <v>2.9913895108218198</v>
      </c>
      <c r="K70" s="22">
        <v>6.9985585125974099</v>
      </c>
      <c r="L70" s="18">
        <f t="shared" si="8"/>
        <v>-4.0071690017755905</v>
      </c>
      <c r="M70" s="23"/>
    </row>
    <row r="71" spans="1:13" ht="12" customHeight="1">
      <c r="A71" s="24" t="s">
        <v>73</v>
      </c>
      <c r="B71" s="17">
        <v>13.1479434252952</v>
      </c>
      <c r="C71" s="17">
        <v>12.9245004274892</v>
      </c>
      <c r="D71" s="18">
        <f t="shared" si="6"/>
        <v>0.22344299780599997</v>
      </c>
      <c r="E71" s="8"/>
      <c r="F71" s="19">
        <v>0.114337021952142</v>
      </c>
      <c r="G71" s="19">
        <v>8.3161898525047295E-2</v>
      </c>
      <c r="H71" s="20">
        <f t="shared" si="7"/>
        <v>3.1175123427094706E-2</v>
      </c>
      <c r="I71" s="21"/>
      <c r="J71" s="22">
        <v>9.6981030159042891</v>
      </c>
      <c r="K71" s="22">
        <v>8.3939472434251101</v>
      </c>
      <c r="L71" s="18">
        <f t="shared" si="8"/>
        <v>1.304155772479179</v>
      </c>
      <c r="M71" s="23"/>
    </row>
    <row r="72" spans="1:13" ht="12" customHeight="1">
      <c r="A72" s="24" t="s">
        <v>68</v>
      </c>
      <c r="B72" s="17">
        <v>13.105153238272999</v>
      </c>
      <c r="C72" s="17">
        <v>19.618756381091501</v>
      </c>
      <c r="D72" s="18">
        <f t="shared" si="6"/>
        <v>-6.5136031428185017</v>
      </c>
      <c r="E72" s="8"/>
      <c r="F72" s="19">
        <v>9.5531797926438095E-2</v>
      </c>
      <c r="G72" s="19">
        <v>0.12622966610597999</v>
      </c>
      <c r="H72" s="20">
        <f t="shared" si="7"/>
        <v>-3.0697868179541898E-2</v>
      </c>
      <c r="I72" s="21"/>
      <c r="J72" s="22">
        <v>5.5882254341458903</v>
      </c>
      <c r="K72" s="22">
        <v>9.1006496277473996</v>
      </c>
      <c r="L72" s="18">
        <f t="shared" si="8"/>
        <v>-3.5124241936015093</v>
      </c>
      <c r="M72" s="23"/>
    </row>
    <row r="73" spans="1:13" ht="12" customHeight="1">
      <c r="A73" s="24" t="s">
        <v>117</v>
      </c>
      <c r="B73" s="17">
        <v>12.366402871024899</v>
      </c>
      <c r="C73" s="17">
        <v>16.958210575156599</v>
      </c>
      <c r="D73" s="18">
        <f t="shared" si="6"/>
        <v>-4.5918077041316998</v>
      </c>
      <c r="E73" s="8"/>
      <c r="F73" s="19">
        <v>9.2425130752239307E-2</v>
      </c>
      <c r="G73" s="19">
        <v>0.106231871740365</v>
      </c>
      <c r="H73" s="20">
        <f t="shared" si="7"/>
        <v>-1.380674098812569E-2</v>
      </c>
      <c r="I73" s="21"/>
      <c r="J73" s="22">
        <v>5</v>
      </c>
      <c r="K73" s="22">
        <v>6.4024433620346501</v>
      </c>
      <c r="L73" s="18">
        <f t="shared" si="8"/>
        <v>-1.4024433620346501</v>
      </c>
      <c r="M73" s="23"/>
    </row>
    <row r="74" spans="1:13" ht="12" customHeight="1">
      <c r="A74" s="24" t="s">
        <v>118</v>
      </c>
      <c r="B74" s="17">
        <v>8.5330086276626798</v>
      </c>
      <c r="C74" s="17">
        <v>10.547322099143299</v>
      </c>
      <c r="D74" s="18">
        <f t="shared" si="6"/>
        <v>-2.0143134714806195</v>
      </c>
      <c r="E74" s="8"/>
      <c r="F74" s="19">
        <v>3.1155466052198402E-2</v>
      </c>
      <c r="G74" s="19">
        <v>7.1330879203738803E-2</v>
      </c>
      <c r="H74" s="20">
        <f t="shared" si="7"/>
        <v>-4.0175413151540398E-2</v>
      </c>
      <c r="I74" s="21"/>
      <c r="J74" s="22">
        <v>5</v>
      </c>
      <c r="K74" s="22">
        <v>4.3432940439510501</v>
      </c>
      <c r="L74" s="18">
        <f t="shared" si="8"/>
        <v>0.65670595604894988</v>
      </c>
      <c r="M74" s="23"/>
    </row>
    <row r="75" spans="1:13" ht="12" customHeight="1">
      <c r="A75" s="24" t="s">
        <v>77</v>
      </c>
      <c r="B75" s="17">
        <v>8.0543702234298404</v>
      </c>
      <c r="C75" s="17">
        <v>8.77321244316148</v>
      </c>
      <c r="D75" s="18">
        <f t="shared" si="6"/>
        <v>-0.71884221973163953</v>
      </c>
      <c r="E75" s="8"/>
      <c r="F75" s="19">
        <v>7.4497010827350899E-2</v>
      </c>
      <c r="G75" s="19">
        <v>0.11326431496862301</v>
      </c>
      <c r="H75" s="20">
        <f t="shared" si="7"/>
        <v>-3.8767304141272108E-2</v>
      </c>
      <c r="I75" s="21"/>
      <c r="J75" s="22">
        <v>3.46229366700635</v>
      </c>
      <c r="K75" s="22">
        <v>4.3471634989685199</v>
      </c>
      <c r="L75" s="18">
        <f t="shared" si="8"/>
        <v>-0.88486983196216995</v>
      </c>
      <c r="M75" s="23"/>
    </row>
    <row r="76" spans="1:13" ht="12" customHeight="1" thickBot="1">
      <c r="A76" s="24" t="s">
        <v>78</v>
      </c>
      <c r="B76" s="17">
        <v>3.6588719595549302</v>
      </c>
      <c r="C76" s="17">
        <v>5.4541367125703903</v>
      </c>
      <c r="D76" s="18">
        <f t="shared" si="6"/>
        <v>-1.7952647530154602</v>
      </c>
      <c r="E76" s="8"/>
      <c r="F76" s="19">
        <v>6.6365131456089604E-2</v>
      </c>
      <c r="G76" s="19">
        <v>6.1432710832301403E-2</v>
      </c>
      <c r="H76" s="20">
        <f t="shared" si="7"/>
        <v>4.9324206237882015E-3</v>
      </c>
      <c r="I76" s="21"/>
      <c r="J76" s="22">
        <v>3.096568572127</v>
      </c>
      <c r="K76" s="22">
        <v>3.1050647141468302</v>
      </c>
      <c r="L76" s="18">
        <f t="shared" si="8"/>
        <v>-8.4961420198301774E-3</v>
      </c>
      <c r="M76" s="23"/>
    </row>
    <row r="77" spans="1:13" ht="12" customHeight="1">
      <c r="A77" s="25" t="s">
        <v>88</v>
      </c>
      <c r="B77" s="26">
        <v>7479.3658306773104</v>
      </c>
      <c r="C77" s="26">
        <v>7524.8082458709096</v>
      </c>
      <c r="D77" s="27">
        <f t="shared" ref="D77" si="9">B77-C77</f>
        <v>-45.442415193599118</v>
      </c>
      <c r="E77" s="25"/>
      <c r="F77" s="28">
        <v>100</v>
      </c>
      <c r="G77" s="28">
        <v>100</v>
      </c>
      <c r="H77" s="27">
        <f>G77-F77</f>
        <v>0</v>
      </c>
      <c r="I77" s="25"/>
      <c r="J77" s="29">
        <v>4887</v>
      </c>
      <c r="K77" s="29">
        <v>4882.3035915393802</v>
      </c>
      <c r="L77" s="27">
        <f t="shared" ref="L77" si="10">J77-K77</f>
        <v>4.6964084606197503</v>
      </c>
      <c r="M77" s="23"/>
    </row>
    <row r="78" spans="1:13" ht="12" customHeight="1">
      <c r="A78" s="30"/>
      <c r="B78" s="8"/>
      <c r="C78" s="8"/>
      <c r="D78" s="23"/>
      <c r="E78" s="31"/>
      <c r="F78" s="7"/>
      <c r="G78" s="7"/>
      <c r="H78" s="2"/>
      <c r="I78" s="3"/>
      <c r="J78" s="8"/>
      <c r="K78" s="8"/>
      <c r="L78" s="23"/>
      <c r="M78" s="23"/>
    </row>
    <row r="79" spans="1:13" ht="12" customHeight="1">
      <c r="A79" s="32" t="s">
        <v>89</v>
      </c>
      <c r="B79" s="33">
        <v>4670.6610501763398</v>
      </c>
      <c r="C79" s="33">
        <v>4677.2341827581004</v>
      </c>
      <c r="D79" s="34">
        <f t="shared" ref="D79:D99" si="11">B79-C79</f>
        <v>-6.5731325817605466</v>
      </c>
      <c r="E79" s="35"/>
      <c r="F79" s="36">
        <v>40.487375238066399</v>
      </c>
      <c r="G79" s="36">
        <v>41.253968588838198</v>
      </c>
      <c r="H79" s="37">
        <f t="shared" ref="H79:H95" si="12">F79-G79</f>
        <v>-0.76659335077179946</v>
      </c>
      <c r="I79" s="38"/>
      <c r="J79" s="33">
        <v>2536.8589720211198</v>
      </c>
      <c r="K79" s="33">
        <v>2524.1725807815301</v>
      </c>
      <c r="L79" s="34">
        <f t="shared" ref="L79:L95" si="13">J79-K79</f>
        <v>12.686391239589739</v>
      </c>
      <c r="M79" s="23" t="s">
        <v>90</v>
      </c>
    </row>
    <row r="80" spans="1:13" ht="12" customHeight="1">
      <c r="A80" s="32" t="s">
        <v>91</v>
      </c>
      <c r="B80" s="33">
        <v>3194.1636092506301</v>
      </c>
      <c r="C80" s="33">
        <v>3257.3871981285702</v>
      </c>
      <c r="D80" s="34">
        <f t="shared" si="11"/>
        <v>-63.223588877940074</v>
      </c>
      <c r="E80" s="35"/>
      <c r="F80" s="36">
        <v>27.3821510127914</v>
      </c>
      <c r="G80" s="36">
        <v>26.627735569891399</v>
      </c>
      <c r="H80" s="37">
        <f t="shared" si="12"/>
        <v>0.75441544290000095</v>
      </c>
      <c r="I80" s="38"/>
      <c r="J80" s="33">
        <v>1661.3956925662901</v>
      </c>
      <c r="K80" s="33">
        <v>1623.6236773391299</v>
      </c>
      <c r="L80" s="34">
        <f t="shared" si="13"/>
        <v>37.772015227160182</v>
      </c>
      <c r="M80" s="23" t="s">
        <v>90</v>
      </c>
    </row>
    <row r="81" spans="1:13" ht="12" customHeight="1">
      <c r="A81" s="32" t="s">
        <v>92</v>
      </c>
      <c r="B81" s="33">
        <v>3194.1636092506301</v>
      </c>
      <c r="C81" s="33">
        <v>3257.3871981285702</v>
      </c>
      <c r="D81" s="34">
        <f t="shared" si="11"/>
        <v>-63.223588877940074</v>
      </c>
      <c r="E81" s="35"/>
      <c r="F81" s="36">
        <v>27.3821510127914</v>
      </c>
      <c r="G81" s="36">
        <v>26.627735569891399</v>
      </c>
      <c r="H81" s="37">
        <f t="shared" si="12"/>
        <v>0.75441544290000095</v>
      </c>
      <c r="I81" s="38"/>
      <c r="J81" s="33">
        <v>1661.3956925662901</v>
      </c>
      <c r="K81" s="33">
        <v>1623.6236773391299</v>
      </c>
      <c r="L81" s="34">
        <f t="shared" si="13"/>
        <v>37.772015227160182</v>
      </c>
      <c r="M81" s="23" t="s">
        <v>90</v>
      </c>
    </row>
    <row r="82" spans="1:13" ht="12" customHeight="1">
      <c r="A82" s="32" t="s">
        <v>93</v>
      </c>
      <c r="B82" s="33">
        <v>2717.1088720589401</v>
      </c>
      <c r="C82" s="33">
        <v>2714.75160153961</v>
      </c>
      <c r="D82" s="34">
        <f t="shared" si="11"/>
        <v>2.3572705193300862</v>
      </c>
      <c r="E82" s="35"/>
      <c r="F82" s="36">
        <v>27.272015470001101</v>
      </c>
      <c r="G82" s="36">
        <v>26.9546942652063</v>
      </c>
      <c r="H82" s="37">
        <f t="shared" si="12"/>
        <v>0.3173212047948013</v>
      </c>
      <c r="I82" s="38"/>
      <c r="J82" s="33">
        <v>1618.15855639242</v>
      </c>
      <c r="K82" s="33">
        <v>1597.22165901842</v>
      </c>
      <c r="L82" s="34">
        <f t="shared" si="13"/>
        <v>20.936897373999955</v>
      </c>
      <c r="M82" s="23" t="s">
        <v>90</v>
      </c>
    </row>
    <row r="83" spans="1:13" ht="12" customHeight="1">
      <c r="A83" s="39" t="s">
        <v>94</v>
      </c>
      <c r="B83" s="40">
        <v>285.582139708299</v>
      </c>
      <c r="C83" s="40">
        <v>290.51898462442301</v>
      </c>
      <c r="D83" s="41">
        <f t="shared" si="11"/>
        <v>-4.9368449161240164</v>
      </c>
      <c r="E83" s="42"/>
      <c r="F83" s="43">
        <v>1.62539291770022</v>
      </c>
      <c r="G83" s="43">
        <v>1.4071991068663099</v>
      </c>
      <c r="H83" s="44">
        <f t="shared" si="12"/>
        <v>0.2181938108339101</v>
      </c>
      <c r="I83" s="38"/>
      <c r="J83" s="40">
        <v>137.55637469932901</v>
      </c>
      <c r="K83" s="40">
        <v>131.13451813120901</v>
      </c>
      <c r="L83" s="41">
        <f t="shared" si="13"/>
        <v>6.4218565681200062</v>
      </c>
      <c r="M83" s="23" t="s">
        <v>95</v>
      </c>
    </row>
    <row r="84" spans="1:13" ht="12" customHeight="1">
      <c r="A84" s="39" t="s">
        <v>96</v>
      </c>
      <c r="B84" s="40">
        <v>907.66666438864104</v>
      </c>
      <c r="C84" s="40">
        <v>924.66691801557704</v>
      </c>
      <c r="D84" s="41">
        <f t="shared" si="11"/>
        <v>-17.000253626936001</v>
      </c>
      <c r="E84" s="38"/>
      <c r="F84" s="43">
        <v>6.0647493003362598</v>
      </c>
      <c r="G84" s="43">
        <v>5.7502542493258204</v>
      </c>
      <c r="H84" s="44">
        <f t="shared" si="12"/>
        <v>0.3144950510104394</v>
      </c>
      <c r="I84" s="38"/>
      <c r="J84" s="40">
        <v>424.13197658951498</v>
      </c>
      <c r="K84" s="40">
        <v>404.97772227749198</v>
      </c>
      <c r="L84" s="41">
        <f t="shared" si="13"/>
        <v>19.154254312022999</v>
      </c>
      <c r="M84" s="23" t="s">
        <v>95</v>
      </c>
    </row>
    <row r="85" spans="1:13" ht="12" customHeight="1">
      <c r="A85" s="39" t="s">
        <v>97</v>
      </c>
      <c r="B85" s="40">
        <v>886.54786786767602</v>
      </c>
      <c r="C85" s="40">
        <v>895.38483450423598</v>
      </c>
      <c r="D85" s="41">
        <f t="shared" si="11"/>
        <v>-8.8369666365599642</v>
      </c>
      <c r="E85" s="38"/>
      <c r="F85" s="43">
        <v>6.5215911362446297</v>
      </c>
      <c r="G85" s="43">
        <v>6.7899337056294504</v>
      </c>
      <c r="H85" s="44">
        <f t="shared" si="12"/>
        <v>-0.26834256938482071</v>
      </c>
      <c r="I85" s="38"/>
      <c r="J85" s="40">
        <v>435.266751534761</v>
      </c>
      <c r="K85" s="40">
        <v>438.298630358254</v>
      </c>
      <c r="L85" s="41">
        <f t="shared" si="13"/>
        <v>-3.0318788234930025</v>
      </c>
      <c r="M85" s="23" t="s">
        <v>95</v>
      </c>
    </row>
    <row r="86" spans="1:13" ht="12" customHeight="1">
      <c r="A86" s="39" t="s">
        <v>98</v>
      </c>
      <c r="B86" s="40">
        <v>1310.60513990764</v>
      </c>
      <c r="C86" s="40">
        <v>1283.3515320332899</v>
      </c>
      <c r="D86" s="41">
        <f t="shared" si="11"/>
        <v>27.253607874350109</v>
      </c>
      <c r="E86" s="38"/>
      <c r="F86" s="43">
        <v>10.9242126386583</v>
      </c>
      <c r="G86" s="43">
        <v>10.458573407073599</v>
      </c>
      <c r="H86" s="44">
        <f t="shared" si="12"/>
        <v>0.46563923158470111</v>
      </c>
      <c r="I86" s="38"/>
      <c r="J86" s="40">
        <v>644.907668063865</v>
      </c>
      <c r="K86" s="40">
        <v>634.16922366352799</v>
      </c>
      <c r="L86" s="41">
        <f t="shared" si="13"/>
        <v>10.738444400337016</v>
      </c>
      <c r="M86" s="23" t="s">
        <v>95</v>
      </c>
    </row>
    <row r="87" spans="1:13" ht="12" customHeight="1">
      <c r="A87" s="39" t="s">
        <v>99</v>
      </c>
      <c r="B87" s="40">
        <v>418.38990990187898</v>
      </c>
      <c r="C87" s="40">
        <v>411.257059491723</v>
      </c>
      <c r="D87" s="41">
        <f t="shared" si="11"/>
        <v>7.1328504101559815</v>
      </c>
      <c r="E87" s="38"/>
      <c r="F87" s="43">
        <v>3.2865424237780898</v>
      </c>
      <c r="G87" s="43">
        <v>3.15114739959265</v>
      </c>
      <c r="H87" s="44">
        <f t="shared" si="12"/>
        <v>0.13539502418543981</v>
      </c>
      <c r="I87" s="38"/>
      <c r="J87" s="40">
        <v>208.08807432341999</v>
      </c>
      <c r="K87" s="40">
        <v>190.241627757168</v>
      </c>
      <c r="L87" s="41">
        <f t="shared" si="13"/>
        <v>17.846446566251984</v>
      </c>
      <c r="M87" s="23" t="s">
        <v>100</v>
      </c>
    </row>
    <row r="88" spans="1:13" ht="12" customHeight="1">
      <c r="A88" s="45" t="s">
        <v>101</v>
      </c>
      <c r="B88" s="46">
        <v>3194.1636092506301</v>
      </c>
      <c r="C88" s="46">
        <v>3257.3871981285702</v>
      </c>
      <c r="D88" s="47">
        <f t="shared" si="11"/>
        <v>-63.223588877940074</v>
      </c>
      <c r="E88" s="38"/>
      <c r="F88" s="48">
        <v>27.3821510127914</v>
      </c>
      <c r="G88" s="48">
        <v>26.627735569891399</v>
      </c>
      <c r="H88" s="49">
        <f t="shared" si="12"/>
        <v>0.75441544290000095</v>
      </c>
      <c r="I88" s="38"/>
      <c r="J88" s="46">
        <v>1661.3956925662901</v>
      </c>
      <c r="K88" s="46">
        <v>1623.6236773391299</v>
      </c>
      <c r="L88" s="47">
        <f t="shared" si="13"/>
        <v>37.772015227160182</v>
      </c>
      <c r="M88" s="23" t="s">
        <v>100</v>
      </c>
    </row>
    <row r="89" spans="1:13" ht="12" customHeight="1">
      <c r="A89" s="45" t="s">
        <v>102</v>
      </c>
      <c r="B89" s="46">
        <v>4670.6610501763398</v>
      </c>
      <c r="C89" s="46">
        <v>4677.2341827581004</v>
      </c>
      <c r="D89" s="47">
        <f t="shared" si="11"/>
        <v>-6.5731325817605466</v>
      </c>
      <c r="E89" s="38"/>
      <c r="F89" s="48">
        <v>40.487375238066399</v>
      </c>
      <c r="G89" s="48">
        <v>41.253968588838198</v>
      </c>
      <c r="H89" s="49">
        <f t="shared" si="12"/>
        <v>-0.76659335077179946</v>
      </c>
      <c r="I89" s="38"/>
      <c r="J89" s="46">
        <v>2536.8589720211198</v>
      </c>
      <c r="K89" s="46">
        <v>2524.1725807815301</v>
      </c>
      <c r="L89" s="47">
        <f t="shared" si="13"/>
        <v>12.686391239589739</v>
      </c>
      <c r="M89" s="23" t="s">
        <v>100</v>
      </c>
    </row>
    <row r="90" spans="1:13" ht="12" customHeight="1">
      <c r="A90" s="45" t="s">
        <v>103</v>
      </c>
      <c r="B90" s="46">
        <v>3386.4653928173102</v>
      </c>
      <c r="C90" s="46">
        <v>3386.1722354102199</v>
      </c>
      <c r="D90" s="47">
        <f t="shared" si="11"/>
        <v>0.29315740709034799</v>
      </c>
      <c r="E90" s="38"/>
      <c r="F90" s="48">
        <v>24.201903464539601</v>
      </c>
      <c r="G90" s="48">
        <v>25.1568061405676</v>
      </c>
      <c r="H90" s="49">
        <f t="shared" si="12"/>
        <v>-0.95490267602799861</v>
      </c>
      <c r="I90" s="38"/>
      <c r="J90" s="46">
        <v>1710.91263473597</v>
      </c>
      <c r="K90" s="46">
        <v>1716.80226729997</v>
      </c>
      <c r="L90" s="47">
        <f t="shared" si="13"/>
        <v>-5.8896325640000668</v>
      </c>
      <c r="M90" s="23" t="s">
        <v>100</v>
      </c>
    </row>
    <row r="91" spans="1:13" ht="12" customHeight="1">
      <c r="A91" s="45" t="s">
        <v>104</v>
      </c>
      <c r="B91" s="46">
        <v>3087.3580099054602</v>
      </c>
      <c r="C91" s="46">
        <v>3094.8069001394101</v>
      </c>
      <c r="D91" s="47">
        <f t="shared" si="11"/>
        <v>-7.4488902339498964</v>
      </c>
      <c r="E91" s="38"/>
      <c r="F91" s="48">
        <v>25.652859244910999</v>
      </c>
      <c r="G91" s="48">
        <v>26.048193218065599</v>
      </c>
      <c r="H91" s="49">
        <f t="shared" si="12"/>
        <v>-0.39533397315459951</v>
      </c>
      <c r="I91" s="38"/>
      <c r="J91" s="46">
        <v>1605.03488107769</v>
      </c>
      <c r="K91" s="46">
        <v>1607.6747348809499</v>
      </c>
      <c r="L91" s="47">
        <f t="shared" si="13"/>
        <v>-2.639853803259939</v>
      </c>
      <c r="M91" s="23" t="s">
        <v>100</v>
      </c>
    </row>
    <row r="92" spans="1:13" ht="12" customHeight="1">
      <c r="A92" s="45" t="s">
        <v>105</v>
      </c>
      <c r="B92" s="46">
        <v>2023.73553676439</v>
      </c>
      <c r="C92" s="46">
        <v>2069.8284381813201</v>
      </c>
      <c r="D92" s="47">
        <f t="shared" si="11"/>
        <v>-46.09290141693009</v>
      </c>
      <c r="E92" s="38"/>
      <c r="F92" s="48">
        <v>15.4742215653893</v>
      </c>
      <c r="G92" s="48">
        <v>16.372178214219801</v>
      </c>
      <c r="H92" s="49">
        <f t="shared" si="12"/>
        <v>-0.89795664883050108</v>
      </c>
      <c r="I92" s="38"/>
      <c r="J92" s="46">
        <v>1016.20682612777</v>
      </c>
      <c r="K92" s="46">
        <v>1042.0034896212601</v>
      </c>
      <c r="L92" s="47">
        <f t="shared" si="13"/>
        <v>-25.796663493490087</v>
      </c>
      <c r="M92" s="23" t="s">
        <v>100</v>
      </c>
    </row>
    <row r="93" spans="1:13" ht="12" customHeight="1">
      <c r="A93" s="45" t="s">
        <v>106</v>
      </c>
      <c r="B93" s="46">
        <v>3194.1636092506301</v>
      </c>
      <c r="C93" s="46">
        <v>3248.5601000424999</v>
      </c>
      <c r="D93" s="47">
        <f t="shared" si="11"/>
        <v>-54.396490791869837</v>
      </c>
      <c r="E93" s="38"/>
      <c r="F93" s="48">
        <v>27.3821510127914</v>
      </c>
      <c r="G93" s="48">
        <v>26.521503698151001</v>
      </c>
      <c r="H93" s="49">
        <f t="shared" si="12"/>
        <v>0.86064731464039923</v>
      </c>
      <c r="I93" s="38"/>
      <c r="J93" s="46">
        <v>1661.3956925662901</v>
      </c>
      <c r="K93" s="46">
        <v>1618.3245017986401</v>
      </c>
      <c r="L93" s="47">
        <f t="shared" si="13"/>
        <v>43.071190767650023</v>
      </c>
      <c r="M93" s="23" t="s">
        <v>100</v>
      </c>
    </row>
    <row r="94" spans="1:13" ht="12" customHeight="1">
      <c r="A94" s="45" t="s">
        <v>107</v>
      </c>
      <c r="B94" s="46"/>
      <c r="C94" s="46">
        <v>2230.1843480736002</v>
      </c>
      <c r="D94" s="47"/>
      <c r="E94" s="38"/>
      <c r="F94" s="48"/>
      <c r="G94" s="48">
        <v>16.169162162817798</v>
      </c>
      <c r="H94" s="49"/>
      <c r="I94" s="38"/>
      <c r="J94" s="46"/>
      <c r="K94" s="46">
        <v>1043.1949742217801</v>
      </c>
      <c r="L94" s="47"/>
      <c r="M94" s="23" t="s">
        <v>100</v>
      </c>
    </row>
    <row r="95" spans="1:13" ht="12" customHeight="1">
      <c r="A95" s="45" t="s">
        <v>108</v>
      </c>
      <c r="B95" s="46">
        <v>2324.81161637997</v>
      </c>
      <c r="C95" s="46">
        <v>2362.5919970494801</v>
      </c>
      <c r="D95" s="47">
        <f t="shared" si="11"/>
        <v>-37.780380669510123</v>
      </c>
      <c r="E95" s="38"/>
      <c r="F95" s="48">
        <v>18.935140604506199</v>
      </c>
      <c r="G95" s="48">
        <v>18.4252809814055</v>
      </c>
      <c r="H95" s="49">
        <f t="shared" si="12"/>
        <v>0.50985962310069866</v>
      </c>
      <c r="I95" s="38"/>
      <c r="J95" s="46">
        <v>1159.1482325366901</v>
      </c>
      <c r="K95" s="46">
        <v>1135.33691922305</v>
      </c>
      <c r="L95" s="47">
        <f t="shared" si="13"/>
        <v>23.811313313640085</v>
      </c>
      <c r="M95" s="23" t="s">
        <v>100</v>
      </c>
    </row>
    <row r="96" spans="1:13" ht="12" customHeight="1">
      <c r="A96" s="50" t="s">
        <v>109</v>
      </c>
      <c r="B96" s="51">
        <v>2600.1188929121799</v>
      </c>
      <c r="C96" s="51">
        <v>2620.9548060024499</v>
      </c>
      <c r="D96" s="52">
        <f t="shared" si="11"/>
        <v>-20.835913090269969</v>
      </c>
      <c r="E96" s="53"/>
      <c r="F96" s="54">
        <v>21.900897280472801</v>
      </c>
      <c r="G96" s="54">
        <v>20.873406034598698</v>
      </c>
      <c r="H96" s="55">
        <f>F96-G96</f>
        <v>1.0274912458741028</v>
      </c>
      <c r="I96" s="53"/>
      <c r="J96" s="51">
        <v>1345.0505319220299</v>
      </c>
      <c r="K96" s="51">
        <v>1294.8258342090701</v>
      </c>
      <c r="L96" s="52">
        <f>J96-K96</f>
        <v>50.224697712959824</v>
      </c>
      <c r="M96" s="23" t="s">
        <v>110</v>
      </c>
    </row>
    <row r="97" spans="1:13" ht="12" customHeight="1">
      <c r="A97" s="50" t="s">
        <v>111</v>
      </c>
      <c r="B97" s="51">
        <v>1572.2481066484499</v>
      </c>
      <c r="C97" s="51">
        <v>1584.0321814612801</v>
      </c>
      <c r="D97" s="52">
        <f t="shared" si="11"/>
        <v>-11.784074812830113</v>
      </c>
      <c r="E97" s="53"/>
      <c r="F97" s="54">
        <v>10.1138324060376</v>
      </c>
      <c r="G97" s="54">
        <v>10.7425482602066</v>
      </c>
      <c r="H97" s="55">
        <f>F97-G97</f>
        <v>-0.62871585416900011</v>
      </c>
      <c r="I97" s="53"/>
      <c r="J97" s="51">
        <v>743.56665636009905</v>
      </c>
      <c r="K97" s="51">
        <v>763.64265967235701</v>
      </c>
      <c r="L97" s="52">
        <f>J97-K97</f>
        <v>-20.076003312257967</v>
      </c>
      <c r="M97" s="23" t="s">
        <v>110</v>
      </c>
    </row>
    <row r="98" spans="1:13" ht="12" customHeight="1">
      <c r="A98" s="50" t="s">
        <v>112</v>
      </c>
      <c r="B98" s="51">
        <v>2327.4614133059199</v>
      </c>
      <c r="C98" s="51">
        <v>2340.8900935207098</v>
      </c>
      <c r="D98" s="52">
        <f t="shared" si="11"/>
        <v>-13.428680214789892</v>
      </c>
      <c r="E98" s="53"/>
      <c r="F98" s="54">
        <v>14.875264737257799</v>
      </c>
      <c r="G98" s="54">
        <v>14.5010019463109</v>
      </c>
      <c r="H98" s="55">
        <f>F98-G98</f>
        <v>0.37426279094689896</v>
      </c>
      <c r="I98" s="53"/>
      <c r="J98" s="51">
        <v>1106.8527947878599</v>
      </c>
      <c r="K98" s="51">
        <v>1082.4413821447099</v>
      </c>
      <c r="L98" s="52">
        <f>J98-K98</f>
        <v>24.411412643150015</v>
      </c>
      <c r="M98" s="23" t="s">
        <v>110</v>
      </c>
    </row>
    <row r="99" spans="1:13" ht="12" customHeight="1">
      <c r="A99" s="50" t="s">
        <v>113</v>
      </c>
      <c r="B99" s="51">
        <v>2023.73553676439</v>
      </c>
      <c r="C99" s="51">
        <v>1986.5415377014999</v>
      </c>
      <c r="D99" s="52">
        <f t="shared" si="11"/>
        <v>37.193999062890043</v>
      </c>
      <c r="E99" s="53"/>
      <c r="F99" s="54">
        <v>15.4742215653893</v>
      </c>
      <c r="G99" s="54">
        <v>15.574550966704299</v>
      </c>
      <c r="H99" s="55">
        <f>F99-G99</f>
        <v>-0.10032940131499934</v>
      </c>
      <c r="I99" s="53"/>
      <c r="J99" s="51">
        <v>1016.20682612777</v>
      </c>
      <c r="K99" s="51">
        <v>995.67498965065204</v>
      </c>
      <c r="L99" s="52">
        <f>J99-K99</f>
        <v>20.531836477117963</v>
      </c>
      <c r="M99" s="23" t="s">
        <v>110</v>
      </c>
    </row>
    <row r="100" spans="1:13" ht="12" customHeight="1">
      <c r="A100" s="8" t="s">
        <v>115</v>
      </c>
    </row>
    <row r="101" spans="1:13" ht="12" customHeight="1"/>
  </sheetData>
  <mergeCells count="4">
    <mergeCell ref="A2:A3"/>
    <mergeCell ref="B2:D2"/>
    <mergeCell ref="F2:H2"/>
    <mergeCell ref="J2:L2"/>
  </mergeCells>
  <pageMargins left="0.70866141732283472" right="0.70866141732283472" top="0.39370078740157483" bottom="0" header="0.31496062992125984" footer="0.31496062992125984"/>
  <pageSetup paperSize="9" scale="6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E8D2B3D7D43B3B6626DD28D176C" ma:contentTypeVersion="13" ma:contentTypeDescription="Create a new document." ma:contentTypeScope="" ma:versionID="2bdbaccb94feffdff0947e0f86841b0a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72686ded21031857e823aeac6cd5733f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09612-DB9A-450D-8FA6-5D3F245AF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customXml/itemProps3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ČR</vt:lpstr>
      <vt:lpstr>ČR!Oblast_tisku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lastPrinted>2022-11-07T13:39:34Z</cp:lastPrinted>
  <dcterms:created xsi:type="dcterms:W3CDTF">2022-11-04T11:43:42Z</dcterms:created>
  <dcterms:modified xsi:type="dcterms:W3CDTF">2023-04-03T13:02:44Z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